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Vendor Comparison" sheetId="1" state="visible" r:id="rId1"/>
    <sheet xmlns:r="http://schemas.openxmlformats.org/officeDocument/2006/relationships" name="Vendor Info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5"/>
    </font>
    <font>
      <name val="Arial"/>
      <charset val="1"/>
      <family val="0"/>
      <i val="1"/>
      <color rgb="FFAAC8E0"/>
      <sz val="9"/>
    </font>
    <font>
      <name val="Arial"/>
      <charset val="1"/>
      <family val="0"/>
      <b val="1"/>
      <color rgb="FF0B2445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374151"/>
      <sz val="10"/>
    </font>
    <font>
      <name val="Arial"/>
      <charset val="1"/>
      <family val="0"/>
      <b val="1"/>
      <color rgb="FF065F46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5A7A9A"/>
      <sz val="8"/>
    </font>
    <font>
      <name val="Arial"/>
      <charset val="1"/>
      <family val="0"/>
      <color rgb="FF0B2445"/>
      <sz val="10"/>
    </font>
  </fonts>
  <fills count="9">
    <fill>
      <patternFill/>
    </fill>
    <fill>
      <patternFill patternType="gray125"/>
    </fill>
    <fill>
      <patternFill patternType="solid">
        <fgColor rgb="FF0B2445"/>
        <bgColor rgb="FF003300"/>
      </patternFill>
    </fill>
    <fill>
      <patternFill patternType="solid">
        <fgColor rgb="FF1355A6"/>
        <bgColor rgb="FF333399"/>
      </patternFill>
    </fill>
    <fill>
      <patternFill patternType="solid">
        <fgColor rgb="FF0E9E75"/>
        <bgColor rgb="FF008080"/>
      </patternFill>
    </fill>
    <fill>
      <patternFill patternType="solid">
        <fgColor rgb="FFE8F3FD"/>
        <bgColor rgb="FFE1F5EE"/>
      </patternFill>
    </fill>
    <fill>
      <patternFill patternType="solid">
        <fgColor rgb="FFF7F9FC"/>
        <bgColor rgb="FFFFFFFF"/>
      </patternFill>
    </fill>
    <fill>
      <patternFill patternType="solid">
        <fgColor rgb="FFE1F5EE"/>
        <bgColor rgb="FFE8F3FD"/>
      </patternFill>
    </fill>
    <fill>
      <patternFill patternType="solid">
        <fgColor rgb="FFFFFFFF"/>
        <bgColor rgb="FFF7F9FC"/>
      </patternFill>
    </fill>
  </fills>
  <borders count="5">
    <border>
      <left/>
      <right/>
      <top/>
      <bottom/>
      <diagonal/>
    </border>
    <border>
      <left style="thin">
        <color rgb="FFC4CEDB"/>
      </left>
      <right/>
      <top style="thin">
        <color rgb="FFC4CEDB"/>
      </top>
      <bottom style="thin">
        <color rgb="FFC4CEDB"/>
      </bottom>
      <diagonal/>
    </border>
    <border>
      <left style="thin">
        <color rgb="FFC4CEDB"/>
      </left>
      <right style="thin">
        <color rgb="FFC4CEDB"/>
      </right>
      <top style="thin">
        <color rgb="FFC4CEDB"/>
      </top>
      <bottom style="thin">
        <color rgb="FFC4CEDB"/>
      </bottom>
      <diagonal/>
    </border>
    <border>
      <left/>
      <right/>
      <top style="thin">
        <color rgb="FFC4CEDB"/>
      </top>
      <bottom/>
      <diagonal/>
    </border>
    <border>
      <left/>
      <right/>
      <top style="thin">
        <color rgb="FFC4CEDB"/>
      </top>
      <bottom style="thin">
        <color rgb="FFC4CED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6" fillId="5" borderId="1" applyAlignment="1" pivotButton="0" quotePrefix="0" xfId="0">
      <alignment horizontal="left" vertical="center"/>
    </xf>
    <xf numFmtId="0" fontId="7" fillId="3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7" fillId="2" borderId="2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center" vertical="center" wrapText="1"/>
    </xf>
    <xf numFmtId="0" fontId="6" fillId="6" borderId="2" applyAlignment="1" pivotButton="0" quotePrefix="0" xfId="0">
      <alignment horizontal="left" vertical="center"/>
    </xf>
    <xf numFmtId="0" fontId="8" fillId="6" borderId="2" applyAlignment="1" pivotButton="0" quotePrefix="0" xfId="0">
      <alignment horizontal="center" vertical="center"/>
    </xf>
    <xf numFmtId="164" fontId="8" fillId="6" borderId="2" applyAlignment="1" pivotButton="0" quotePrefix="0" xfId="0">
      <alignment horizontal="center" vertical="center"/>
    </xf>
    <xf numFmtId="164" fontId="9" fillId="7" borderId="2" applyAlignment="1" pivotButton="0" quotePrefix="0" xfId="0">
      <alignment horizontal="center" vertical="center"/>
    </xf>
    <xf numFmtId="0" fontId="6" fillId="8" borderId="2" applyAlignment="1" pivotButton="0" quotePrefix="0" xfId="0">
      <alignment horizontal="left" vertical="center"/>
    </xf>
    <xf numFmtId="0" fontId="8" fillId="8" borderId="2" applyAlignment="1" pivotButton="0" quotePrefix="0" xfId="0">
      <alignment horizontal="center" vertical="center"/>
    </xf>
    <xf numFmtId="164" fontId="8" fillId="8" borderId="2" applyAlignment="1" pivotButton="0" quotePrefix="0" xfId="0">
      <alignment horizontal="center" vertical="center"/>
    </xf>
    <xf numFmtId="0" fontId="10" fillId="2" borderId="0" applyAlignment="1" pivotButton="0" quotePrefix="0" xfId="0">
      <alignment horizontal="left" vertical="center"/>
    </xf>
    <xf numFmtId="0" fontId="0" fillId="4" borderId="2" applyAlignment="1" pivotButton="0" quotePrefix="0" xfId="0">
      <alignment horizontal="general" vertical="bottom"/>
    </xf>
    <xf numFmtId="164" fontId="10" fillId="4" borderId="2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7" fillId="2" borderId="2" applyAlignment="1" pivotButton="0" quotePrefix="0" xfId="0">
      <alignment horizontal="center" vertical="center"/>
    </xf>
    <xf numFmtId="0" fontId="6" fillId="6" borderId="2" applyAlignment="1" pivotButton="0" quotePrefix="0" xfId="0">
      <alignment horizontal="center" vertical="center"/>
    </xf>
    <xf numFmtId="0" fontId="12" fillId="6" borderId="2" applyAlignment="1" pivotButton="0" quotePrefix="0" xfId="0">
      <alignment horizontal="center" vertical="center"/>
    </xf>
    <xf numFmtId="0" fontId="6" fillId="8" borderId="2" applyAlignment="1" pivotButton="0" quotePrefix="0" xfId="0">
      <alignment horizontal="center" vertical="center"/>
    </xf>
    <xf numFmtId="0" fontId="12" fillId="8" borderId="2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6" fillId="5" borderId="1" applyAlignment="1" pivotButton="0" quotePrefix="0" xfId="0">
      <alignment horizontal="left" vertical="center"/>
    </xf>
    <xf numFmtId="0" fontId="0" fillId="0" borderId="4" pivotButton="0" quotePrefix="0" xfId="0"/>
    <xf numFmtId="0" fontId="7" fillId="3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7" fillId="2" borderId="2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center" vertical="center" wrapText="1"/>
    </xf>
    <xf numFmtId="0" fontId="6" fillId="6" borderId="2" applyAlignment="1" pivotButton="0" quotePrefix="0" xfId="0">
      <alignment horizontal="left" vertical="center"/>
    </xf>
    <xf numFmtId="0" fontId="8" fillId="6" borderId="2" applyAlignment="1" pivotButton="0" quotePrefix="0" xfId="0">
      <alignment horizontal="center" vertical="center"/>
    </xf>
    <xf numFmtId="164" fontId="8" fillId="6" borderId="2" applyAlignment="1" pivotButton="0" quotePrefix="0" xfId="0">
      <alignment horizontal="center" vertical="center"/>
    </xf>
    <xf numFmtId="164" fontId="9" fillId="7" borderId="2" applyAlignment="1" pivotButton="0" quotePrefix="0" xfId="0">
      <alignment horizontal="center" vertical="center"/>
    </xf>
    <xf numFmtId="0" fontId="6" fillId="8" borderId="2" applyAlignment="1" pivotButton="0" quotePrefix="0" xfId="0">
      <alignment horizontal="left" vertical="center"/>
    </xf>
    <xf numFmtId="0" fontId="8" fillId="8" borderId="2" applyAlignment="1" pivotButton="0" quotePrefix="0" xfId="0">
      <alignment horizontal="center" vertical="center"/>
    </xf>
    <xf numFmtId="164" fontId="8" fillId="8" borderId="2" applyAlignment="1" pivotButton="0" quotePrefix="0" xfId="0">
      <alignment horizontal="center" vertical="center"/>
    </xf>
    <xf numFmtId="0" fontId="10" fillId="2" borderId="0" applyAlignment="1" pivotButton="0" quotePrefix="0" xfId="0">
      <alignment horizontal="left" vertical="center"/>
    </xf>
    <xf numFmtId="0" fontId="0" fillId="4" borderId="2" applyAlignment="1" pivotButton="0" quotePrefix="0" xfId="0">
      <alignment horizontal="general" vertical="bottom"/>
    </xf>
    <xf numFmtId="164" fontId="10" fillId="4" borderId="2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7" fillId="2" borderId="2" applyAlignment="1" pivotButton="0" quotePrefix="0" xfId="0">
      <alignment horizontal="center" vertical="center"/>
    </xf>
    <xf numFmtId="0" fontId="6" fillId="6" borderId="2" applyAlignment="1" pivotButton="0" quotePrefix="0" xfId="0">
      <alignment horizontal="center" vertical="center"/>
    </xf>
    <xf numFmtId="0" fontId="12" fillId="6" borderId="2" applyAlignment="1" pivotButton="0" quotePrefix="0" xfId="0">
      <alignment horizontal="center" vertical="center"/>
    </xf>
    <xf numFmtId="0" fontId="6" fillId="8" borderId="2" applyAlignment="1" pivotButton="0" quotePrefix="0" xfId="0">
      <alignment horizontal="center" vertical="center"/>
    </xf>
    <xf numFmtId="0" fontId="12" fillId="8" borderId="2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65F46"/>
      <rgbColor rgb="FFC0C0C0"/>
      <rgbColor rgb="FF808080"/>
      <rgbColor rgb="FF9999FF"/>
      <rgbColor rgb="FF993366"/>
      <rgbColor rgb="FFF7F9FC"/>
      <rgbColor rgb="FFE1F5EE"/>
      <rgbColor rgb="FF660066"/>
      <rgbColor rgb="FFFF8080"/>
      <rgbColor rgb="FF1355A6"/>
      <rgbColor rgb="FFC4CE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3FD"/>
      <rgbColor rgb="FFCCFFCC"/>
      <rgbColor rgb="FFFFFF99"/>
      <rgbColor rgb="FFAAC8E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7A9A"/>
      <rgbColor rgb="FF969696"/>
      <rgbColor rgb="FF0B2445"/>
      <rgbColor rgb="FF0E9E75"/>
      <rgbColor rgb="FF003300"/>
      <rgbColor rgb="FF333300"/>
      <rgbColor rgb="FF993300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I11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26" customWidth="1" style="25" min="1" max="1"/>
    <col width="8" customWidth="1" style="25" min="2" max="2"/>
    <col width="13" customWidth="1" style="25" min="3" max="9"/>
  </cols>
  <sheetData>
    <row r="1" ht="45.75" customHeight="1" s="26">
      <c r="A1" s="27" t="inlineStr">
        <is>
          <t>RESTAURANT VENDOR PRICE COMPARISON</t>
        </is>
      </c>
    </row>
    <row r="2" ht="19.5" customHeight="1" s="26">
      <c r="A2" s="28" t="inlineStr">
        <is>
          <t>Compare up to 3 vendors — best price highlights automatically</t>
        </is>
      </c>
    </row>
    <row r="3" ht="4.5" customHeight="1" s="26">
      <c r="A3" s="29" t="n"/>
      <c r="B3" s="29" t="n"/>
      <c r="C3" s="29" t="n"/>
      <c r="D3" s="29" t="n"/>
      <c r="E3" s="29" t="n"/>
      <c r="F3" s="29" t="n"/>
      <c r="G3" s="29" t="n"/>
      <c r="H3" s="29" t="n"/>
      <c r="I3" s="29" t="n"/>
    </row>
    <row r="4" ht="25.5" customHeight="1" s="26">
      <c r="A4" s="30" t="inlineStr">
        <is>
          <t xml:space="preserve">  VENDOR NAMES →</t>
        </is>
      </c>
      <c r="B4" s="31" t="n"/>
      <c r="C4" s="32" t="inlineStr">
        <is>
          <t>Vendor 1</t>
        </is>
      </c>
      <c r="D4" s="31" t="n"/>
      <c r="E4" s="32" t="inlineStr">
        <is>
          <t>Vendor 2</t>
        </is>
      </c>
      <c r="F4" s="31" t="n"/>
      <c r="G4" s="32" t="inlineStr">
        <is>
          <t>Vendor 3</t>
        </is>
      </c>
      <c r="H4" s="31" t="n"/>
      <c r="I4" s="33" t="n"/>
    </row>
    <row r="5" ht="27.75" customHeight="1" s="26">
      <c r="A5" s="34" t="inlineStr">
        <is>
          <t>Item Name</t>
        </is>
      </c>
      <c r="B5" s="34" t="inlineStr">
        <is>
          <t>Qty</t>
        </is>
      </c>
      <c r="C5" s="35" t="inlineStr">
        <is>
          <t>Unit Price</t>
        </is>
      </c>
      <c r="D5" s="35" t="inlineStr">
        <is>
          <t>Total</t>
        </is>
      </c>
      <c r="E5" s="35" t="inlineStr">
        <is>
          <t>Unit Price</t>
        </is>
      </c>
      <c r="F5" s="35" t="inlineStr">
        <is>
          <t>Total</t>
        </is>
      </c>
      <c r="G5" s="35" t="inlineStr">
        <is>
          <t>Unit Price</t>
        </is>
      </c>
      <c r="H5" s="35" t="inlineStr">
        <is>
          <t>Total</t>
        </is>
      </c>
      <c r="I5" s="34" t="inlineStr">
        <is>
          <t>Best Price?</t>
        </is>
      </c>
    </row>
    <row r="6" ht="21.75" customHeight="1" s="26">
      <c r="A6" s="36" t="inlineStr">
        <is>
          <t>wesson shortening</t>
        </is>
      </c>
      <c r="B6" s="37" t="n">
        <v>25</v>
      </c>
      <c r="C6" s="38" t="n">
        <v>18.61</v>
      </c>
      <c r="D6" s="38">
        <f>IF(AND(C6&lt;&gt;"",B6&lt;&gt;""),C6*B6,"")</f>
        <v/>
      </c>
      <c r="E6" s="38" t="n">
        <v>19.5</v>
      </c>
      <c r="F6" s="38">
        <f>IF(AND(E6&lt;&gt;"",B6&lt;&gt;""),E6*B6,"")</f>
        <v/>
      </c>
      <c r="G6" s="38" t="n"/>
      <c r="H6" s="38">
        <f>IF(AND(G6&lt;&gt;"",B6&lt;&gt;""),G6*B6,"")</f>
        <v/>
      </c>
      <c r="I6" s="39">
        <f>IF(AND(C6&lt;&gt;"",E6&lt;&gt;"",G6&lt;&gt;""),MIN(C6,E6,G6),IF(C6&lt;&gt;"",C6,IF(E6&lt;&gt;"",E6,G6)))</f>
        <v/>
      </c>
    </row>
    <row r="7" ht="21.75" customHeight="1" s="26">
      <c r="A7" s="40" t="inlineStr">
        <is>
          <t>seafood breader</t>
        </is>
      </c>
      <c r="B7" s="41" t="n">
        <v>20</v>
      </c>
      <c r="C7" s="42" t="n">
        <v>12.36</v>
      </c>
      <c r="D7" s="42">
        <f>IF(AND(C7&lt;&gt;"",B7&lt;&gt;""),C7*B7,"")</f>
        <v/>
      </c>
      <c r="E7" s="42" t="n">
        <v>24.5</v>
      </c>
      <c r="F7" s="42">
        <f>IF(AND(E7&lt;&gt;"",B7&lt;&gt;""),E7*B7,"")</f>
        <v/>
      </c>
      <c r="G7" s="42" t="n"/>
      <c r="H7" s="42">
        <f>IF(AND(G7&lt;&gt;"",B7&lt;&gt;""),G7*B7,"")</f>
        <v/>
      </c>
      <c r="I7" s="39">
        <f>IF(AND(C7&lt;&gt;"",E7&lt;&gt;"",G7&lt;&gt;""),MIN(C7,E7,G7),IF(C7&lt;&gt;"",C7,IF(E7&lt;&gt;"",E7,G7)))</f>
        <v/>
      </c>
    </row>
    <row r="8" ht="21.75" customHeight="1" s="26">
      <c r="A8" s="36" t="inlineStr">
        <is>
          <t>potatoes 80ct</t>
        </is>
      </c>
      <c r="B8" s="37" t="n">
        <v>18</v>
      </c>
      <c r="C8" s="38" t="n">
        <v>14.99</v>
      </c>
      <c r="D8" s="38">
        <f>IF(AND(C8&lt;&gt;"",B8&lt;&gt;""),C8*B8,"")</f>
        <v/>
      </c>
      <c r="E8" s="38" t="n">
        <v>14.65</v>
      </c>
      <c r="F8" s="38">
        <f>IF(AND(E8&lt;&gt;"",B8&lt;&gt;""),E8*B8,"")</f>
        <v/>
      </c>
      <c r="G8" s="38" t="n">
        <v>14.65</v>
      </c>
      <c r="H8" s="38">
        <f>IF(AND(G8&lt;&gt;"",B8&lt;&gt;""),G8*B8,"")</f>
        <v/>
      </c>
      <c r="I8" s="39">
        <f>IF(AND(C8&lt;&gt;"",E8&lt;&gt;"",G8&lt;&gt;""),MIN(C8,E8,G8),IF(C8&lt;&gt;"",C8,IF(E8&lt;&gt;"",E8,G8)))</f>
        <v/>
      </c>
    </row>
    <row r="9" ht="21.75" customHeight="1" s="26">
      <c r="A9" s="40" t="inlineStr">
        <is>
          <t>french fries</t>
        </is>
      </c>
      <c r="B9" s="41" t="n">
        <v>18</v>
      </c>
      <c r="C9" s="42" t="n">
        <v>22.38</v>
      </c>
      <c r="D9" s="42">
        <f>IF(AND(C9&lt;&gt;"",B9&lt;&gt;""),C9*B9,"")</f>
        <v/>
      </c>
      <c r="E9" s="42" t="n">
        <v>15.5</v>
      </c>
      <c r="F9" s="42">
        <f>IF(AND(E9&lt;&gt;"",B9&lt;&gt;""),E9*B9,"")</f>
        <v/>
      </c>
      <c r="G9" s="42" t="n"/>
      <c r="H9" s="42">
        <f>IF(AND(G9&lt;&gt;"",B9&lt;&gt;""),G9*B9,"")</f>
        <v/>
      </c>
      <c r="I9" s="39">
        <f>IF(AND(C9&lt;&gt;"",E9&lt;&gt;"",G9&lt;&gt;""),MIN(C9,E9,G9),IF(C9&lt;&gt;"",C9,IF(E9&lt;&gt;"",E9,G9)))</f>
        <v/>
      </c>
    </row>
    <row r="10" ht="21.75" customHeight="1" s="26">
      <c r="A10" s="36" t="inlineStr">
        <is>
          <t>Hush puppy mix</t>
        </is>
      </c>
      <c r="B10" s="37" t="n">
        <v>18</v>
      </c>
      <c r="C10" s="38" t="n">
        <v>14.43</v>
      </c>
      <c r="D10" s="38">
        <f>IF(AND(C10&lt;&gt;"",B10&lt;&gt;""),C10*B10,"")</f>
        <v/>
      </c>
      <c r="E10" s="38" t="n">
        <v>14.89</v>
      </c>
      <c r="F10" s="38">
        <f>IF(AND(E10&lt;&gt;"",B10&lt;&gt;""),E10*B10,"")</f>
        <v/>
      </c>
      <c r="G10" s="38" t="n"/>
      <c r="H10" s="38">
        <f>IF(AND(G10&lt;&gt;"",B10&lt;&gt;""),G10*B10,"")</f>
        <v/>
      </c>
      <c r="I10" s="39">
        <f>IF(AND(C10&lt;&gt;"",E10&lt;&gt;"",G10&lt;&gt;""),MIN(C10,E10,G10),IF(C10&lt;&gt;"",C10,IF(E10&lt;&gt;"",E10,G10)))</f>
        <v/>
      </c>
    </row>
    <row r="11" ht="21.75" customHeight="1" s="26">
      <c r="A11" s="40" t="inlineStr">
        <is>
          <t>sourcream 100/1oz</t>
        </is>
      </c>
      <c r="B11" s="41" t="n">
        <v>14</v>
      </c>
      <c r="C11" s="42" t="n">
        <v>9.99</v>
      </c>
      <c r="D11" s="42">
        <f>IF(AND(C11&lt;&gt;"",B11&lt;&gt;""),C11*B11,"")</f>
        <v/>
      </c>
      <c r="E11" s="42" t="n">
        <v>15.95</v>
      </c>
      <c r="F11" s="42">
        <f>IF(AND(E11&lt;&gt;"",B11&lt;&gt;""),E11*B11,"")</f>
        <v/>
      </c>
      <c r="G11" s="42" t="n"/>
      <c r="H11" s="42">
        <f>IF(AND(G11&lt;&gt;"",B11&lt;&gt;""),G11*B11,"")</f>
        <v/>
      </c>
      <c r="I11" s="39">
        <f>IF(AND(C11&lt;&gt;"",E11&lt;&gt;"",G11&lt;&gt;""),MIN(C11,E11,G11),IF(C11&lt;&gt;"",C11,IF(E11&lt;&gt;"",E11,G11)))</f>
        <v/>
      </c>
    </row>
    <row r="12" ht="21.75" customHeight="1" s="26">
      <c r="A12" s="36" t="inlineStr">
        <is>
          <t>gold metal mayo</t>
        </is>
      </c>
      <c r="B12" s="37" t="n">
        <v>10</v>
      </c>
      <c r="C12" s="38" t="n">
        <v>20.49</v>
      </c>
      <c r="D12" s="38">
        <f>IF(AND(C12&lt;&gt;"",B12&lt;&gt;""),C12*B12,"")</f>
        <v/>
      </c>
      <c r="E12" s="38" t="n">
        <v>19.75</v>
      </c>
      <c r="F12" s="38">
        <f>IF(AND(E12&lt;&gt;"",B12&lt;&gt;""),E12*B12,"")</f>
        <v/>
      </c>
      <c r="G12" s="38" t="n">
        <v>39.5</v>
      </c>
      <c r="H12" s="38">
        <f>IF(AND(G12&lt;&gt;"",B12&lt;&gt;""),G12*B12,"")</f>
        <v/>
      </c>
      <c r="I12" s="39">
        <f>IF(AND(C12&lt;&gt;"",E12&lt;&gt;"",G12&lt;&gt;""),MIN(C12,E12,G12),IF(C12&lt;&gt;"",C12,IF(E12&lt;&gt;"",E12,G12)))</f>
        <v/>
      </c>
    </row>
    <row r="13" ht="21.75" customHeight="1" s="26">
      <c r="A13" s="40" t="inlineStr">
        <is>
          <t>cabbage</t>
        </is>
      </c>
      <c r="B13" s="41" t="n">
        <v>9</v>
      </c>
      <c r="C13" s="42" t="n">
        <v>9.99</v>
      </c>
      <c r="D13" s="42">
        <f>IF(AND(C13&lt;&gt;"",B13&lt;&gt;""),C13*B13,"")</f>
        <v/>
      </c>
      <c r="E13" s="42" t="n">
        <v>11.5</v>
      </c>
      <c r="F13" s="42">
        <f>IF(AND(E13&lt;&gt;"",B13&lt;&gt;""),E13*B13,"")</f>
        <v/>
      </c>
      <c r="G13" s="42" t="n">
        <v>11.5</v>
      </c>
      <c r="H13" s="42">
        <f>IF(AND(G13&lt;&gt;"",B13&lt;&gt;""),G13*B13,"")</f>
        <v/>
      </c>
      <c r="I13" s="39">
        <f>IF(AND(C13&lt;&gt;"",E13&lt;&gt;"",G13&lt;&gt;""),MIN(C13,E13,G13),IF(C13&lt;&gt;"",C13,IF(E13&lt;&gt;"",E13,G13)))</f>
        <v/>
      </c>
    </row>
    <row r="14" ht="21.75" customHeight="1" s="26">
      <c r="A14" s="36" t="inlineStr">
        <is>
          <t>take out vented 9x9</t>
        </is>
      </c>
      <c r="B14" s="37" t="n">
        <v>8</v>
      </c>
      <c r="C14" s="38" t="n">
        <v>15.97</v>
      </c>
      <c r="D14" s="38">
        <f>IF(AND(C14&lt;&gt;"",B14&lt;&gt;""),C14*B14,"")</f>
        <v/>
      </c>
      <c r="E14" s="38" t="n">
        <v>17.7</v>
      </c>
      <c r="F14" s="38">
        <f>IF(AND(E14&lt;&gt;"",B14&lt;&gt;""),E14*B14,"")</f>
        <v/>
      </c>
      <c r="G14" s="38" t="n">
        <v>17.7</v>
      </c>
      <c r="H14" s="38">
        <f>IF(AND(G14&lt;&gt;"",B14&lt;&gt;""),G14*B14,"")</f>
        <v/>
      </c>
      <c r="I14" s="39">
        <f>IF(AND(C14&lt;&gt;"",E14&lt;&gt;"",G14&lt;&gt;""),MIN(C14,E14,G14),IF(C14&lt;&gt;"",C14,IF(E14&lt;&gt;"",E14,G14)))</f>
        <v/>
      </c>
    </row>
    <row r="15" ht="21.75" customHeight="1" s="26">
      <c r="A15" s="40" t="inlineStr">
        <is>
          <t>self rising Flour 25#</t>
        </is>
      </c>
      <c r="B15" s="41" t="n">
        <v>7</v>
      </c>
      <c r="C15" s="42" t="n">
        <v>8.99</v>
      </c>
      <c r="D15" s="42">
        <f>IF(AND(C15&lt;&gt;"",B15&lt;&gt;""),C15*B15,"")</f>
        <v/>
      </c>
      <c r="E15" s="42" t="n">
        <v>9.1</v>
      </c>
      <c r="F15" s="42">
        <f>IF(AND(E15&lt;&gt;"",B15&lt;&gt;""),E15*B15,"")</f>
        <v/>
      </c>
      <c r="G15" s="42" t="n">
        <v>27.3</v>
      </c>
      <c r="H15" s="42">
        <f>IF(AND(G15&lt;&gt;"",B15&lt;&gt;""),G15*B15,"")</f>
        <v/>
      </c>
      <c r="I15" s="39">
        <f>IF(AND(C15&lt;&gt;"",E15&lt;&gt;"",G15&lt;&gt;""),MIN(C15,E15,G15),IF(C15&lt;&gt;"",C15,IF(E15&lt;&gt;"",E15,G15)))</f>
        <v/>
      </c>
    </row>
    <row r="16" ht="21.75" customHeight="1" s="26">
      <c r="A16" s="36" t="inlineStr">
        <is>
          <t>sweet potatoes</t>
        </is>
      </c>
      <c r="B16" s="37" t="n">
        <v>7</v>
      </c>
      <c r="C16" s="38" t="n">
        <v>23.97</v>
      </c>
      <c r="D16" s="38">
        <f>IF(AND(C16&lt;&gt;"",B16&lt;&gt;""),C16*B16,"")</f>
        <v/>
      </c>
      <c r="E16" s="38" t="n">
        <v>22.75</v>
      </c>
      <c r="F16" s="38">
        <f>IF(AND(E16&lt;&gt;"",B16&lt;&gt;""),E16*B16,"")</f>
        <v/>
      </c>
      <c r="G16" s="38" t="n">
        <v>22.75</v>
      </c>
      <c r="H16" s="38">
        <f>IF(AND(G16&lt;&gt;"",B16&lt;&gt;""),G16*B16,"")</f>
        <v/>
      </c>
      <c r="I16" s="39">
        <f>IF(AND(C16&lt;&gt;"",E16&lt;&gt;"",G16&lt;&gt;""),MIN(C16,E16,G16),IF(C16&lt;&gt;"",C16,IF(E16&lt;&gt;"",E16,G16)))</f>
        <v/>
      </c>
    </row>
    <row r="17" ht="21.75" customHeight="1" s="26">
      <c r="A17" s="40" t="inlineStr">
        <is>
          <t>indiv. Butter 432/14gr</t>
        </is>
      </c>
      <c r="B17" s="41" t="n">
        <v>6</v>
      </c>
      <c r="C17" s="42" t="n">
        <v>15.99</v>
      </c>
      <c r="D17" s="42">
        <f>IF(AND(C17&lt;&gt;"",B17&lt;&gt;""),C17*B17,"")</f>
        <v/>
      </c>
      <c r="E17" s="42" t="n">
        <v>25.89</v>
      </c>
      <c r="F17" s="42">
        <f>IF(AND(E17&lt;&gt;"",B17&lt;&gt;""),E17*B17,"")</f>
        <v/>
      </c>
      <c r="G17" s="42" t="n"/>
      <c r="H17" s="42">
        <f>IF(AND(G17&lt;&gt;"",B17&lt;&gt;""),G17*B17,"")</f>
        <v/>
      </c>
      <c r="I17" s="39">
        <f>IF(AND(C17&lt;&gt;"",E17&lt;&gt;"",G17&lt;&gt;""),MIN(C17,E17,G17),IF(C17&lt;&gt;"",C17,IF(E17&lt;&gt;"",E17,G17)))</f>
        <v/>
      </c>
    </row>
    <row r="18" ht="21.75" customHeight="1" s="26">
      <c r="A18" s="36" t="inlineStr">
        <is>
          <t>veg.california blend</t>
        </is>
      </c>
      <c r="B18" s="37" t="n">
        <v>4</v>
      </c>
      <c r="C18" s="38" t="n">
        <v>20.73</v>
      </c>
      <c r="D18" s="38">
        <f>IF(AND(C18&lt;&gt;"",B18&lt;&gt;""),C18*B18,"")</f>
        <v/>
      </c>
      <c r="E18" s="38" t="n">
        <v>20.6</v>
      </c>
      <c r="F18" s="38">
        <f>IF(AND(E18&lt;&gt;"",B18&lt;&gt;""),E18*B18,"")</f>
        <v/>
      </c>
      <c r="G18" s="38" t="n"/>
      <c r="H18" s="38">
        <f>IF(AND(G18&lt;&gt;"",B18&lt;&gt;""),G18*B18,"")</f>
        <v/>
      </c>
      <c r="I18" s="39">
        <f>IF(AND(C18&lt;&gt;"",E18&lt;&gt;"",G18&lt;&gt;""),MIN(C18,E18,G18),IF(C18&lt;&gt;"",C18,IF(E18&lt;&gt;"",E18,G18)))</f>
        <v/>
      </c>
    </row>
    <row r="19" ht="21.75" customHeight="1" s="26">
      <c r="A19" s="40" t="inlineStr">
        <is>
          <t>plain flower 25#</t>
        </is>
      </c>
      <c r="B19" s="41" t="n">
        <v>3</v>
      </c>
      <c r="C19" s="42" t="n">
        <v>8.17</v>
      </c>
      <c r="D19" s="42">
        <f>IF(AND(C19&lt;&gt;"",B19&lt;&gt;""),C19*B19,"")</f>
        <v/>
      </c>
      <c r="E19" s="42" t="n">
        <v>8.6</v>
      </c>
      <c r="F19" s="42">
        <f>IF(AND(E19&lt;&gt;"",B19&lt;&gt;""),E19*B19,"")</f>
        <v/>
      </c>
      <c r="G19" s="42" t="n">
        <v>25.8</v>
      </c>
      <c r="H19" s="42">
        <f>IF(AND(G19&lt;&gt;"",B19&lt;&gt;""),G19*B19,"")</f>
        <v/>
      </c>
      <c r="I19" s="39">
        <f>IF(AND(C19&lt;&gt;"",E19&lt;&gt;"",G19&lt;&gt;""),MIN(C19,E19,G19),IF(C19&lt;&gt;"",C19,IF(E19&lt;&gt;"",E19,G19)))</f>
        <v/>
      </c>
    </row>
    <row r="20" ht="21.75" customHeight="1" s="26">
      <c r="A20" s="36" t="inlineStr">
        <is>
          <t>grape tomatoes</t>
        </is>
      </c>
      <c r="B20" s="37" t="n">
        <v>3</v>
      </c>
      <c r="C20" s="38" t="n">
        <v>20.05</v>
      </c>
      <c r="D20" s="38">
        <f>IF(AND(C20&lt;&gt;"",B20&lt;&gt;""),C20*B20,"")</f>
        <v/>
      </c>
      <c r="E20" s="38" t="n">
        <v>22.5</v>
      </c>
      <c r="F20" s="38">
        <f>IF(AND(E20&lt;&gt;"",B20&lt;&gt;""),E20*B20,"")</f>
        <v/>
      </c>
      <c r="G20" s="38" t="n">
        <v>22.5</v>
      </c>
      <c r="H20" s="38">
        <f>IF(AND(G20&lt;&gt;"",B20&lt;&gt;""),G20*B20,"")</f>
        <v/>
      </c>
      <c r="I20" s="39">
        <f>IF(AND(C20&lt;&gt;"",E20&lt;&gt;"",G20&lt;&gt;""),MIN(C20,E20,G20),IF(C20&lt;&gt;"",C20,IF(E20&lt;&gt;"",E20,G20)))</f>
        <v/>
      </c>
    </row>
    <row r="21" ht="21.75" customHeight="1" s="26">
      <c r="A21" s="40" t="inlineStr">
        <is>
          <t>breaded tenders</t>
        </is>
      </c>
      <c r="B21" s="41" t="n">
        <v>3</v>
      </c>
      <c r="C21" s="42" t="n">
        <v>28.93</v>
      </c>
      <c r="D21" s="42">
        <f>IF(AND(C21&lt;&gt;"",B21&lt;&gt;""),C21*B21,"")</f>
        <v/>
      </c>
      <c r="E21" s="42" t="n">
        <v>31.5</v>
      </c>
      <c r="F21" s="42">
        <f>IF(AND(E21&lt;&gt;"",B21&lt;&gt;""),E21*B21,"")</f>
        <v/>
      </c>
      <c r="G21" s="42" t="n"/>
      <c r="H21" s="42">
        <f>IF(AND(G21&lt;&gt;"",B21&lt;&gt;""),G21*B21,"")</f>
        <v/>
      </c>
      <c r="I21" s="39">
        <f>IF(AND(C21&lt;&gt;"",E21&lt;&gt;"",G21&lt;&gt;""),MIN(C21,E21,G21),IF(C21&lt;&gt;"",C21,IF(E21&lt;&gt;"",E21,G21)))</f>
        <v/>
      </c>
    </row>
    <row r="22" ht="21.75" customHeight="1" s="26">
      <c r="A22" s="36" t="inlineStr">
        <is>
          <t>Cheese sticks 6/2lb</t>
        </is>
      </c>
      <c r="B22" s="37" t="n">
        <v>3</v>
      </c>
      <c r="C22" s="38" t="n">
        <v>39.69</v>
      </c>
      <c r="D22" s="38">
        <f>IF(AND(C22&lt;&gt;"",B22&lt;&gt;""),C22*B22,"")</f>
        <v/>
      </c>
      <c r="E22" s="38" t="n">
        <v>48.5</v>
      </c>
      <c r="F22" s="38">
        <f>IF(AND(E22&lt;&gt;"",B22&lt;&gt;""),E22*B22,"")</f>
        <v/>
      </c>
      <c r="G22" s="38" t="n"/>
      <c r="H22" s="38">
        <f>IF(AND(G22&lt;&gt;"",B22&lt;&gt;""),G22*B22,"")</f>
        <v/>
      </c>
      <c r="I22" s="39">
        <f>IF(AND(C22&lt;&gt;"",E22&lt;&gt;"",G22&lt;&gt;""),MIN(C22,E22,G22),IF(C22&lt;&gt;"",C22,IF(E22&lt;&gt;"",E22,G22)))</f>
        <v/>
      </c>
    </row>
    <row r="23" ht="21.75" customHeight="1" s="26">
      <c r="A23" s="40" t="inlineStr">
        <is>
          <t>stuffed clams</t>
        </is>
      </c>
      <c r="B23" s="41" t="n">
        <v>3</v>
      </c>
      <c r="C23" s="42" t="n">
        <v>18.76</v>
      </c>
      <c r="D23" s="42">
        <f>IF(AND(C23&lt;&gt;"",B23&lt;&gt;""),C23*B23,"")</f>
        <v/>
      </c>
      <c r="E23" s="42" t="n">
        <v>17</v>
      </c>
      <c r="F23" s="42">
        <f>IF(AND(E23&lt;&gt;"",B23&lt;&gt;""),E23*B23,"")</f>
        <v/>
      </c>
      <c r="G23" s="42" t="n"/>
      <c r="H23" s="42">
        <f>IF(AND(G23&lt;&gt;"",B23&lt;&gt;""),G23*B23,"")</f>
        <v/>
      </c>
      <c r="I23" s="39">
        <f>IF(AND(C23&lt;&gt;"",E23&lt;&gt;"",G23&lt;&gt;""),MIN(C23,E23,G23),IF(C23&lt;&gt;"",C23,IF(E23&lt;&gt;"",E23,G23)))</f>
        <v/>
      </c>
    </row>
    <row r="24" ht="21.75" customHeight="1" s="26">
      <c r="A24" s="36" t="inlineStr">
        <is>
          <t>flounder 3/5</t>
        </is>
      </c>
      <c r="B24" s="37" t="n">
        <v>3</v>
      </c>
      <c r="C24" s="38" t="n">
        <v>156.93</v>
      </c>
      <c r="D24" s="38">
        <f>IF(AND(C24&lt;&gt;"",B24&lt;&gt;""),C24*B24,"")</f>
        <v/>
      </c>
      <c r="E24" s="38" t="n">
        <v>145.5</v>
      </c>
      <c r="F24" s="38">
        <f>IF(AND(E24&lt;&gt;"",B24&lt;&gt;""),E24*B24,"")</f>
        <v/>
      </c>
      <c r="G24" s="38" t="n">
        <v>145.5</v>
      </c>
      <c r="H24" s="38">
        <f>IF(AND(G24&lt;&gt;"",B24&lt;&gt;""),G24*B24,"")</f>
        <v/>
      </c>
      <c r="I24" s="39">
        <f>IF(AND(C24&lt;&gt;"",E24&lt;&gt;"",G24&lt;&gt;""),MIN(C24,E24,G24),IF(C24&lt;&gt;"",C24,IF(E24&lt;&gt;"",E24,G24)))</f>
        <v/>
      </c>
    </row>
    <row r="25" ht="21.75" customHeight="1" s="26">
      <c r="A25" s="40" t="inlineStr">
        <is>
          <t>saltine crackers 500/2ct</t>
        </is>
      </c>
      <c r="B25" s="41" t="n">
        <v>2</v>
      </c>
      <c r="C25" s="42" t="n">
        <v>10.35</v>
      </c>
      <c r="D25" s="42">
        <f>IF(AND(C25&lt;&gt;"",B25&lt;&gt;""),C25*B25,"")</f>
        <v/>
      </c>
      <c r="E25" s="42" t="n">
        <v>12.5</v>
      </c>
      <c r="F25" s="42">
        <f>IF(AND(E25&lt;&gt;"",B25&lt;&gt;""),E25*B25,"")</f>
        <v/>
      </c>
      <c r="G25" s="42" t="n">
        <v>25</v>
      </c>
      <c r="H25" s="42">
        <f>IF(AND(G25&lt;&gt;"",B25&lt;&gt;""),G25*B25,"")</f>
        <v/>
      </c>
      <c r="I25" s="39">
        <f>IF(AND(C25&lt;&gt;"",E25&lt;&gt;"",G25&lt;&gt;""),MIN(C25,E25,G25),IF(C25&lt;&gt;"",C25,IF(E25&lt;&gt;"",E25,G25)))</f>
        <v/>
      </c>
    </row>
    <row r="26" ht="21.75" customHeight="1" s="26">
      <c r="A26" s="36" t="inlineStr">
        <is>
          <t>mushrooms medium cap</t>
        </is>
      </c>
      <c r="B26" s="37" t="n">
        <v>2</v>
      </c>
      <c r="C26" s="38" t="n">
        <v>18.2</v>
      </c>
      <c r="D26" s="38">
        <f>IF(AND(C26&lt;&gt;"",B26&lt;&gt;""),C26*B26,"")</f>
        <v/>
      </c>
      <c r="E26" s="38" t="n">
        <v>16.5</v>
      </c>
      <c r="F26" s="38">
        <f>IF(AND(E26&lt;&gt;"",B26&lt;&gt;""),E26*B26,"")</f>
        <v/>
      </c>
      <c r="G26" s="38" t="n">
        <v>16.5</v>
      </c>
      <c r="H26" s="38">
        <f>IF(AND(G26&lt;&gt;"",B26&lt;&gt;""),G26*B26,"")</f>
        <v/>
      </c>
      <c r="I26" s="39">
        <f>IF(AND(C26&lt;&gt;"",E26&lt;&gt;"",G26&lt;&gt;""),MIN(C26,E26,G26),IF(C26&lt;&gt;"",C26,IF(E26&lt;&gt;"",E26,G26)))</f>
        <v/>
      </c>
    </row>
    <row r="27" ht="21.75" customHeight="1" s="26">
      <c r="A27" s="40" t="inlineStr">
        <is>
          <t>Frog Legs 5#</t>
        </is>
      </c>
      <c r="B27" s="41" t="n">
        <v>2</v>
      </c>
      <c r="C27" s="42" t="n">
        <v>17.54</v>
      </c>
      <c r="D27" s="42">
        <f>IF(AND(C27&lt;&gt;"",B27&lt;&gt;""),C27*B27,"")</f>
        <v/>
      </c>
      <c r="E27" s="42" t="n">
        <v>23</v>
      </c>
      <c r="F27" s="42">
        <f>IF(AND(E27&lt;&gt;"",B27&lt;&gt;""),E27*B27,"")</f>
        <v/>
      </c>
      <c r="G27" s="42" t="n"/>
      <c r="H27" s="42">
        <f>IF(AND(G27&lt;&gt;"",B27&lt;&gt;""),G27*B27,"")</f>
        <v/>
      </c>
      <c r="I27" s="39">
        <f>IF(AND(C27&lt;&gt;"",E27&lt;&gt;"",G27&lt;&gt;""),MIN(C27,E27,G27),IF(C27&lt;&gt;"",C27,IF(E27&lt;&gt;"",E27,G27)))</f>
        <v/>
      </c>
    </row>
    <row r="28" ht="21.75" customHeight="1" s="26">
      <c r="A28" s="36" t="inlineStr">
        <is>
          <t>croutons</t>
        </is>
      </c>
      <c r="B28" s="37" t="n">
        <v>2</v>
      </c>
      <c r="C28" s="38" t="n">
        <v>19.18</v>
      </c>
      <c r="D28" s="38">
        <f>IF(AND(C28&lt;&gt;"",B28&lt;&gt;""),C28*B28,"")</f>
        <v/>
      </c>
      <c r="E28" s="38" t="n">
        <v>20</v>
      </c>
      <c r="F28" s="38">
        <f>IF(AND(E28&lt;&gt;"",B28&lt;&gt;""),E28*B28,"")</f>
        <v/>
      </c>
      <c r="G28" s="38" t="n"/>
      <c r="H28" s="38">
        <f>IF(AND(G28&lt;&gt;"",B28&lt;&gt;""),G28*B28,"")</f>
        <v/>
      </c>
      <c r="I28" s="39">
        <f>IF(AND(C28&lt;&gt;"",E28&lt;&gt;"",G28&lt;&gt;""),MIN(C28,E28,G28),IF(C28&lt;&gt;"",C28,IF(E28&lt;&gt;"",E28,G28)))</f>
        <v/>
      </c>
    </row>
    <row r="29" ht="21.75" customHeight="1" s="26">
      <c r="A29" s="40" t="inlineStr">
        <is>
          <t>croaker 5-8</t>
        </is>
      </c>
      <c r="B29" s="41" t="n">
        <v>2</v>
      </c>
      <c r="C29" s="42" t="n">
        <v>55.26</v>
      </c>
      <c r="D29" s="42">
        <f>IF(AND(C29&lt;&gt;"",B29&lt;&gt;""),C29*B29,"")</f>
        <v/>
      </c>
      <c r="E29" s="42" t="n"/>
      <c r="F29" s="42">
        <f>IF(AND(E29&lt;&gt;"",B29&lt;&gt;""),E29*B29,"")</f>
        <v/>
      </c>
      <c r="G29" s="42" t="n"/>
      <c r="H29" s="42">
        <f>IF(AND(G29&lt;&gt;"",B29&lt;&gt;""),G29*B29,"")</f>
        <v/>
      </c>
      <c r="I29" s="39">
        <f>IF(AND(C29&lt;&gt;"",E29&lt;&gt;"",G29&lt;&gt;""),MIN(C29,E29,G29),IF(C29&lt;&gt;"",C29,IF(E29&lt;&gt;"",E29,G29)))</f>
        <v/>
      </c>
    </row>
    <row r="30" ht="21.75" customHeight="1" s="26">
      <c r="A30" s="36" t="inlineStr">
        <is>
          <t>lobster bisque</t>
        </is>
      </c>
      <c r="B30" s="37" t="n">
        <v>2</v>
      </c>
      <c r="C30" s="38" t="n">
        <v>45.22</v>
      </c>
      <c r="D30" s="38">
        <f>IF(AND(C30&lt;&gt;"",B30&lt;&gt;""),C30*B30,"")</f>
        <v/>
      </c>
      <c r="E30" s="38" t="n">
        <v>47.24</v>
      </c>
      <c r="F30" s="38">
        <f>IF(AND(E30&lt;&gt;"",B30&lt;&gt;""),E30*B30,"")</f>
        <v/>
      </c>
      <c r="G30" s="38" t="n"/>
      <c r="H30" s="38">
        <f>IF(AND(G30&lt;&gt;"",B30&lt;&gt;""),G30*B30,"")</f>
        <v/>
      </c>
      <c r="I30" s="39">
        <f>IF(AND(C30&lt;&gt;"",E30&lt;&gt;"",G30&lt;&gt;""),MIN(C30,E30,G30),IF(C30&lt;&gt;"",C30,IF(E30&lt;&gt;"",E30,G30)))</f>
        <v/>
      </c>
    </row>
    <row r="31" ht="21.75" customHeight="1" s="26">
      <c r="A31" s="40" t="inlineStr">
        <is>
          <t>crab and corn chowder</t>
        </is>
      </c>
      <c r="B31" s="41" t="n">
        <v>2</v>
      </c>
      <c r="C31" s="42" t="n">
        <v>46.85</v>
      </c>
      <c r="D31" s="42">
        <f>IF(AND(C31&lt;&gt;"",B31&lt;&gt;""),C31*B31,"")</f>
        <v/>
      </c>
      <c r="E31" s="42" t="n">
        <v>63.97</v>
      </c>
      <c r="F31" s="42">
        <f>IF(AND(E31&lt;&gt;"",B31&lt;&gt;""),E31*B31,"")</f>
        <v/>
      </c>
      <c r="G31" s="42" t="n"/>
      <c r="H31" s="42">
        <f>IF(AND(G31&lt;&gt;"",B31&lt;&gt;""),G31*B31,"")</f>
        <v/>
      </c>
      <c r="I31" s="39">
        <f>IF(AND(C31&lt;&gt;"",E31&lt;&gt;"",G31&lt;&gt;""),MIN(C31,E31,G31),IF(C31&lt;&gt;"",C31,IF(E31&lt;&gt;"",E31,G31)))</f>
        <v/>
      </c>
    </row>
    <row r="32" ht="21.75" customHeight="1" s="26">
      <c r="A32" s="36" t="inlineStr">
        <is>
          <t>move over butter</t>
        </is>
      </c>
      <c r="B32" s="37" t="n">
        <v>1</v>
      </c>
      <c r="C32" s="38" t="n">
        <v>37.89</v>
      </c>
      <c r="D32" s="38">
        <f>IF(AND(C32&lt;&gt;"",B32&lt;&gt;""),C32*B32,"")</f>
        <v/>
      </c>
      <c r="E32" s="38" t="n">
        <v>34.8</v>
      </c>
      <c r="F32" s="38">
        <f>IF(AND(E32&lt;&gt;"",B32&lt;&gt;""),E32*B32,"")</f>
        <v/>
      </c>
      <c r="G32" s="38" t="n">
        <v>870</v>
      </c>
      <c r="H32" s="38">
        <f>IF(AND(G32&lt;&gt;"",B32&lt;&gt;""),G32*B32,"")</f>
        <v/>
      </c>
      <c r="I32" s="39">
        <f>IF(AND(C32&lt;&gt;"",E32&lt;&gt;"",G32&lt;&gt;""),MIN(C32,E32,G32),IF(C32&lt;&gt;"",C32,IF(E32&lt;&gt;"",E32,G32)))</f>
        <v/>
      </c>
    </row>
    <row r="33" ht="21.75" customHeight="1" s="26">
      <c r="A33" s="40" t="inlineStr">
        <is>
          <t>French dressing 4/1</t>
        </is>
      </c>
      <c r="B33" s="41" t="n">
        <v>1</v>
      </c>
      <c r="C33" s="42" t="n">
        <v>30.15</v>
      </c>
      <c r="D33" s="42">
        <f>IF(AND(C33&lt;&gt;"",B33&lt;&gt;""),C33*B33,"")</f>
        <v/>
      </c>
      <c r="E33" s="42" t="n">
        <v>33.9</v>
      </c>
      <c r="F33" s="42">
        <f>IF(AND(E33&lt;&gt;"",B33&lt;&gt;""),E33*B33,"")</f>
        <v/>
      </c>
      <c r="G33" s="42" t="n">
        <v>610.2</v>
      </c>
      <c r="H33" s="42">
        <f>IF(AND(G33&lt;&gt;"",B33&lt;&gt;""),G33*B33,"")</f>
        <v/>
      </c>
      <c r="I33" s="39">
        <f>IF(AND(C33&lt;&gt;"",E33&lt;&gt;"",G33&lt;&gt;""),MIN(C33,E33,G33),IF(C33&lt;&gt;"",C33,IF(E33&lt;&gt;"",E33,G33)))</f>
        <v/>
      </c>
    </row>
    <row r="34" ht="21.75" customHeight="1" s="26">
      <c r="A34" s="36" t="inlineStr">
        <is>
          <t>Fat free Italian 4/1</t>
        </is>
      </c>
      <c r="B34" s="37" t="n">
        <v>1</v>
      </c>
      <c r="C34" s="38" t="n">
        <v>26.82</v>
      </c>
      <c r="D34" s="38">
        <f>IF(AND(C34&lt;&gt;"",B34&lt;&gt;""),C34*B34,"")</f>
        <v/>
      </c>
      <c r="E34" s="38" t="n">
        <v>28.2</v>
      </c>
      <c r="F34" s="38">
        <f>IF(AND(E34&lt;&gt;"",B34&lt;&gt;""),E34*B34,"")</f>
        <v/>
      </c>
      <c r="G34" s="38" t="n">
        <v>507.6</v>
      </c>
      <c r="H34" s="38">
        <f>IF(AND(G34&lt;&gt;"",B34&lt;&gt;""),G34*B34,"")</f>
        <v/>
      </c>
      <c r="I34" s="39">
        <f>IF(AND(C34&lt;&gt;"",E34&lt;&gt;"",G34&lt;&gt;""),MIN(C34,E34,G34),IF(C34&lt;&gt;"",C34,IF(E34&lt;&gt;"",E34,G34)))</f>
        <v/>
      </c>
    </row>
    <row r="35" ht="21.75" customHeight="1" s="26">
      <c r="A35" s="40" t="inlineStr">
        <is>
          <t>lemon juice gallon 1=4</t>
        </is>
      </c>
      <c r="B35" s="41" t="n">
        <v>1</v>
      </c>
      <c r="C35" s="42" t="n">
        <v>36.41</v>
      </c>
      <c r="D35" s="42">
        <f>IF(AND(C35&lt;&gt;"",B35&lt;&gt;""),C35*B35,"")</f>
        <v/>
      </c>
      <c r="E35" s="42" t="n">
        <v>29.33</v>
      </c>
      <c r="F35" s="42">
        <f>IF(AND(E35&lt;&gt;"",B35&lt;&gt;""),E35*B35,"")</f>
        <v/>
      </c>
      <c r="G35" s="42" t="n">
        <v>527.9400000000001</v>
      </c>
      <c r="H35" s="42">
        <f>IF(AND(G35&lt;&gt;"",B35&lt;&gt;""),G35*B35,"")</f>
        <v/>
      </c>
      <c r="I35" s="39">
        <f>IF(AND(C35&lt;&gt;"",E35&lt;&gt;"",G35&lt;&gt;""),MIN(C35,E35,G35),IF(C35&lt;&gt;"",C35,IF(E35&lt;&gt;"",E35,G35)))</f>
        <v/>
      </c>
    </row>
    <row r="36" ht="21.75" customHeight="1" s="26">
      <c r="A36" s="36" t="inlineStr">
        <is>
          <t>worchester 4/1</t>
        </is>
      </c>
      <c r="B36" s="37" t="n">
        <v>1</v>
      </c>
      <c r="C36" s="38" t="n">
        <v>8.380000000000001</v>
      </c>
      <c r="D36" s="38">
        <f>IF(AND(C36&lt;&gt;"",B36&lt;&gt;""),C36*B36,"")</f>
        <v/>
      </c>
      <c r="E36" s="38" t="n">
        <v>19.8</v>
      </c>
      <c r="F36" s="38">
        <f>IF(AND(E36&lt;&gt;"",B36&lt;&gt;""),E36*B36,"")</f>
        <v/>
      </c>
      <c r="G36" s="38" t="n">
        <v>158.4</v>
      </c>
      <c r="H36" s="38">
        <f>IF(AND(G36&lt;&gt;"",B36&lt;&gt;""),G36*B36,"")</f>
        <v/>
      </c>
      <c r="I36" s="39">
        <f>IF(AND(C36&lt;&gt;"",E36&lt;&gt;"",G36&lt;&gt;""),MIN(C36,E36,G36),IF(C36&lt;&gt;"",C36,IF(E36&lt;&gt;"",E36,G36)))</f>
        <v/>
      </c>
    </row>
    <row r="37" ht="21.75" customHeight="1" s="26">
      <c r="A37" s="40" t="inlineStr">
        <is>
          <t>Dill Relish</t>
        </is>
      </c>
      <c r="B37" s="41" t="n">
        <v>1</v>
      </c>
      <c r="C37" s="42" t="n">
        <v>23.99</v>
      </c>
      <c r="D37" s="42">
        <f>IF(AND(C37&lt;&gt;"",B37&lt;&gt;""),C37*B37,"")</f>
        <v/>
      </c>
      <c r="E37" s="42" t="n">
        <v>25.45</v>
      </c>
      <c r="F37" s="42">
        <f>IF(AND(E37&lt;&gt;"",B37&lt;&gt;""),E37*B37,"")</f>
        <v/>
      </c>
      <c r="G37" s="42" t="n">
        <v>178.15</v>
      </c>
      <c r="H37" s="42">
        <f>IF(AND(G37&lt;&gt;"",B37&lt;&gt;""),G37*B37,"")</f>
        <v/>
      </c>
      <c r="I37" s="39">
        <f>IF(AND(C37&lt;&gt;"",E37&lt;&gt;"",G37&lt;&gt;""),MIN(C37,E37,G37),IF(C37&lt;&gt;"",C37,IF(E37&lt;&gt;"",E37,G37)))</f>
        <v/>
      </c>
    </row>
    <row r="38" ht="21.75" customHeight="1" s="26">
      <c r="A38" s="36" t="inlineStr">
        <is>
          <t>oyster crackers 150ct</t>
        </is>
      </c>
      <c r="B38" s="37" t="n">
        <v>1</v>
      </c>
      <c r="C38" s="38" t="n">
        <v>11.93</v>
      </c>
      <c r="D38" s="38">
        <f>IF(AND(C38&lt;&gt;"",B38&lt;&gt;""),C38*B38,"")</f>
        <v/>
      </c>
      <c r="E38" s="38" t="n">
        <v>13.5</v>
      </c>
      <c r="F38" s="38">
        <f>IF(AND(E38&lt;&gt;"",B38&lt;&gt;""),E38*B38,"")</f>
        <v/>
      </c>
      <c r="G38" s="38" t="n">
        <v>40.5</v>
      </c>
      <c r="H38" s="38">
        <f>IF(AND(G38&lt;&gt;"",B38&lt;&gt;""),G38*B38,"")</f>
        <v/>
      </c>
      <c r="I38" s="39">
        <f>IF(AND(C38&lt;&gt;"",E38&lt;&gt;"",G38&lt;&gt;""),MIN(C38,E38,G38),IF(C38&lt;&gt;"",C38,IF(E38&lt;&gt;"",E38,G38)))</f>
        <v/>
      </c>
    </row>
    <row r="39" ht="21.75" customHeight="1" s="26">
      <c r="A39" s="40" t="inlineStr">
        <is>
          <t>Peach Halves</t>
        </is>
      </c>
      <c r="B39" s="41" t="n">
        <v>1</v>
      </c>
      <c r="C39" s="42" t="n">
        <v>38.76</v>
      </c>
      <c r="D39" s="42">
        <f>IF(AND(C39&lt;&gt;"",B39&lt;&gt;""),C39*B39,"")</f>
        <v/>
      </c>
      <c r="E39" s="42" t="n">
        <v>42.5</v>
      </c>
      <c r="F39" s="42">
        <f>IF(AND(E39&lt;&gt;"",B39&lt;&gt;""),E39*B39,"")</f>
        <v/>
      </c>
      <c r="G39" s="42" t="n">
        <v>85</v>
      </c>
      <c r="H39" s="42">
        <f>IF(AND(G39&lt;&gt;"",B39&lt;&gt;""),G39*B39,"")</f>
        <v/>
      </c>
      <c r="I39" s="39">
        <f>IF(AND(C39&lt;&gt;"",E39&lt;&gt;"",G39&lt;&gt;""),MIN(C39,E39,G39),IF(C39&lt;&gt;"",C39,IF(E39&lt;&gt;"",E39,G39)))</f>
        <v/>
      </c>
    </row>
    <row r="40" ht="21.75" customHeight="1" s="26">
      <c r="A40" s="36" t="inlineStr">
        <is>
          <t>Pear Halves</t>
        </is>
      </c>
      <c r="B40" s="37" t="n">
        <v>1</v>
      </c>
      <c r="C40" s="38" t="n">
        <v>41.32</v>
      </c>
      <c r="D40" s="38">
        <f>IF(AND(C40&lt;&gt;"",B40&lt;&gt;""),C40*B40,"")</f>
        <v/>
      </c>
      <c r="E40" s="38" t="n">
        <v>39.22</v>
      </c>
      <c r="F40" s="38">
        <f>IF(AND(E40&lt;&gt;"",B40&lt;&gt;""),E40*B40,"")</f>
        <v/>
      </c>
      <c r="G40" s="38" t="n">
        <v>78.44</v>
      </c>
      <c r="H40" s="38">
        <f>IF(AND(G40&lt;&gt;"",B40&lt;&gt;""),G40*B40,"")</f>
        <v/>
      </c>
      <c r="I40" s="39">
        <f>IF(AND(C40&lt;&gt;"",E40&lt;&gt;"",G40&lt;&gt;""),MIN(C40,E40,G40),IF(C40&lt;&gt;"",C40,IF(E40&lt;&gt;"",E40,G40)))</f>
        <v/>
      </c>
    </row>
    <row r="41" ht="21.75" customHeight="1" s="26">
      <c r="A41" s="40" t="inlineStr">
        <is>
          <t>16 oz cups</t>
        </is>
      </c>
      <c r="B41" s="41" t="n">
        <v>1</v>
      </c>
      <c r="C41" s="42" t="n">
        <v>31.15</v>
      </c>
      <c r="D41" s="42">
        <f>IF(AND(C41&lt;&gt;"",B41&lt;&gt;""),C41*B41,"")</f>
        <v/>
      </c>
      <c r="E41" s="42" t="n">
        <v>34.5</v>
      </c>
      <c r="F41" s="42">
        <f>IF(AND(E41&lt;&gt;"",B41&lt;&gt;""),E41*B41,"")</f>
        <v/>
      </c>
      <c r="G41" s="42" t="n">
        <v>69</v>
      </c>
      <c r="H41" s="42">
        <f>IF(AND(G41&lt;&gt;"",B41&lt;&gt;""),G41*B41,"")</f>
        <v/>
      </c>
      <c r="I41" s="39">
        <f>IF(AND(C41&lt;&gt;"",E41&lt;&gt;"",G41&lt;&gt;""),MIN(C41,E41,G41),IF(C41&lt;&gt;"",C41,IF(E41&lt;&gt;"",E41,G41)))</f>
        <v/>
      </c>
    </row>
    <row r="42" ht="21.75" customHeight="1" s="26">
      <c r="A42" s="36" t="inlineStr">
        <is>
          <t>16 oz lids</t>
        </is>
      </c>
      <c r="B42" s="37" t="n">
        <v>1</v>
      </c>
      <c r="C42" s="38" t="n">
        <v>12.36</v>
      </c>
      <c r="D42" s="38">
        <f>IF(AND(C42&lt;&gt;"",B42&lt;&gt;""),C42*B42,"")</f>
        <v/>
      </c>
      <c r="E42" s="38" t="n">
        <v>15.5</v>
      </c>
      <c r="F42" s="38">
        <f>IF(AND(E42&lt;&gt;"",B42&lt;&gt;""),E42*B42,"")</f>
        <v/>
      </c>
      <c r="G42" s="38" t="n">
        <v>15.5</v>
      </c>
      <c r="H42" s="38">
        <f>IF(AND(G42&lt;&gt;"",B42&lt;&gt;""),G42*B42,"")</f>
        <v/>
      </c>
      <c r="I42" s="39">
        <f>IF(AND(C42&lt;&gt;"",E42&lt;&gt;"",G42&lt;&gt;""),MIN(C42,E42,G42),IF(C42&lt;&gt;"",C42,IF(E42&lt;&gt;"",E42,G42)))</f>
        <v/>
      </c>
    </row>
    <row r="43" ht="21.75" customHeight="1" s="26">
      <c r="A43" s="40" t="inlineStr">
        <is>
          <t>12 oz lids</t>
        </is>
      </c>
      <c r="B43" s="41" t="n">
        <v>1</v>
      </c>
      <c r="C43" s="42" t="n">
        <v>17.99</v>
      </c>
      <c r="D43" s="42">
        <f>IF(AND(C43&lt;&gt;"",B43&lt;&gt;""),C43*B43,"")</f>
        <v/>
      </c>
      <c r="E43" s="42" t="n">
        <v>18.22</v>
      </c>
      <c r="F43" s="42">
        <f>IF(AND(E43&lt;&gt;"",B43&lt;&gt;""),E43*B43,"")</f>
        <v/>
      </c>
      <c r="G43" s="42" t="n">
        <v>18.22</v>
      </c>
      <c r="H43" s="42">
        <f>IF(AND(G43&lt;&gt;"",B43&lt;&gt;""),G43*B43,"")</f>
        <v/>
      </c>
      <c r="I43" s="39">
        <f>IF(AND(C43&lt;&gt;"",E43&lt;&gt;"",G43&lt;&gt;""),MIN(C43,E43,G43),IF(C43&lt;&gt;"",C43,IF(E43&lt;&gt;"",E43,G43)))</f>
        <v/>
      </c>
    </row>
    <row r="44" ht="21.75" customHeight="1" s="26">
      <c r="A44" s="36" t="inlineStr">
        <is>
          <t>1/2 gallon cont.</t>
        </is>
      </c>
      <c r="B44" s="37" t="n">
        <v>1</v>
      </c>
      <c r="C44" s="38" t="n">
        <v>41.5</v>
      </c>
      <c r="D44" s="38">
        <f>IF(AND(C44&lt;&gt;"",B44&lt;&gt;""),C44*B44,"")</f>
        <v/>
      </c>
      <c r="E44" s="38" t="n">
        <v>40.5</v>
      </c>
      <c r="F44" s="38">
        <f>IF(AND(E44&lt;&gt;"",B44&lt;&gt;""),E44*B44,"")</f>
        <v/>
      </c>
      <c r="G44" s="38" t="n">
        <v>40.5</v>
      </c>
      <c r="H44" s="38">
        <f>IF(AND(G44&lt;&gt;"",B44&lt;&gt;""),G44*B44,"")</f>
        <v/>
      </c>
      <c r="I44" s="39">
        <f>IF(AND(C44&lt;&gt;"",E44&lt;&gt;"",G44&lt;&gt;""),MIN(C44,E44,G44),IF(C44&lt;&gt;"",C44,IF(E44&lt;&gt;"",E44,G44)))</f>
        <v/>
      </c>
    </row>
    <row r="45" ht="21.75" customHeight="1" s="26">
      <c r="A45" s="40" t="inlineStr">
        <is>
          <t>small take out 6x3</t>
        </is>
      </c>
      <c r="B45" s="41" t="n">
        <v>1</v>
      </c>
      <c r="C45" s="42" t="n">
        <v>25.53</v>
      </c>
      <c r="D45" s="42">
        <f>IF(AND(C45&lt;&gt;"",B45&lt;&gt;""),C45*B45,"")</f>
        <v/>
      </c>
      <c r="E45" s="42" t="n">
        <v>19.65</v>
      </c>
      <c r="F45" s="42">
        <f>IF(AND(E45&lt;&gt;"",B45&lt;&gt;""),E45*B45,"")</f>
        <v/>
      </c>
      <c r="G45" s="42" t="n">
        <v>19.65</v>
      </c>
      <c r="H45" s="42">
        <f>IF(AND(G45&lt;&gt;"",B45&lt;&gt;""),G45*B45,"")</f>
        <v/>
      </c>
      <c r="I45" s="39">
        <f>IF(AND(C45&lt;&gt;"",E45&lt;&gt;"",G45&lt;&gt;""),MIN(C45,E45,G45),IF(C45&lt;&gt;"",C45,IF(E45&lt;&gt;"",E45,G45)))</f>
        <v/>
      </c>
    </row>
    <row r="46" ht="21.75" customHeight="1" s="26">
      <c r="A46" s="36" t="inlineStr">
        <is>
          <t>cucumbers</t>
        </is>
      </c>
      <c r="B46" s="37" t="n">
        <v>1</v>
      </c>
      <c r="C46" s="38" t="n">
        <v>17.58</v>
      </c>
      <c r="D46" s="38">
        <f>IF(AND(C46&lt;&gt;"",B46&lt;&gt;""),C46*B46,"")</f>
        <v/>
      </c>
      <c r="E46" s="38" t="n">
        <v>24.5</v>
      </c>
      <c r="F46" s="38">
        <f>IF(AND(E46&lt;&gt;"",B46&lt;&gt;""),E46*B46,"")</f>
        <v/>
      </c>
      <c r="G46" s="38" t="n">
        <v>24.5</v>
      </c>
      <c r="H46" s="38">
        <f>IF(AND(G46&lt;&gt;"",B46&lt;&gt;""),G46*B46,"")</f>
        <v/>
      </c>
      <c r="I46" s="39">
        <f>IF(AND(C46&lt;&gt;"",E46&lt;&gt;"",G46&lt;&gt;""),MIN(C46,E46,G46),IF(C46&lt;&gt;"",C46,IF(E46&lt;&gt;"",E46,G46)))</f>
        <v/>
      </c>
    </row>
    <row r="47" ht="21.75" customHeight="1" s="26">
      <c r="A47" s="40" t="inlineStr">
        <is>
          <t>lemons 235ct</t>
        </is>
      </c>
      <c r="B47" s="41" t="n">
        <v>1</v>
      </c>
      <c r="C47" s="42" t="n">
        <v>33.25</v>
      </c>
      <c r="D47" s="42">
        <f>IF(AND(C47&lt;&gt;"",B47&lt;&gt;""),C47*B47,"")</f>
        <v/>
      </c>
      <c r="E47" s="42" t="n">
        <v>35</v>
      </c>
      <c r="F47" s="42">
        <f>IF(AND(E47&lt;&gt;"",B47&lt;&gt;""),E47*B47,"")</f>
        <v/>
      </c>
      <c r="G47" s="42" t="n">
        <v>35</v>
      </c>
      <c r="H47" s="42">
        <f>IF(AND(G47&lt;&gt;"",B47&lt;&gt;""),G47*B47,"")</f>
        <v/>
      </c>
      <c r="I47" s="39">
        <f>IF(AND(C47&lt;&gt;"",E47&lt;&gt;"",G47&lt;&gt;""),MIN(C47,E47,G47),IF(C47&lt;&gt;"",C47,IF(E47&lt;&gt;"",E47,G47)))</f>
        <v/>
      </c>
    </row>
    <row r="48" ht="21.75" customHeight="1" s="26">
      <c r="A48" s="36" t="inlineStr">
        <is>
          <t>onions jumbo</t>
        </is>
      </c>
      <c r="B48" s="37" t="n">
        <v>1</v>
      </c>
      <c r="C48" s="38" t="n">
        <v>12.96</v>
      </c>
      <c r="D48" s="38">
        <f>IF(AND(C48&lt;&gt;"",B48&lt;&gt;""),C48*B48,"")</f>
        <v/>
      </c>
      <c r="E48" s="38" t="n">
        <v>14</v>
      </c>
      <c r="F48" s="38">
        <f>IF(AND(E48&lt;&gt;"",B48&lt;&gt;""),E48*B48,"")</f>
        <v/>
      </c>
      <c r="G48" s="38" t="n">
        <v>14</v>
      </c>
      <c r="H48" s="38">
        <f>IF(AND(G48&lt;&gt;"",B48&lt;&gt;""),G48*B48,"")</f>
        <v/>
      </c>
      <c r="I48" s="39">
        <f>IF(AND(C48&lt;&gt;"",E48&lt;&gt;"",G48&lt;&gt;""),MIN(C48,E48,G48),IF(C48&lt;&gt;"",C48,IF(E48&lt;&gt;"",E48,G48)))</f>
        <v/>
      </c>
    </row>
    <row r="49" ht="21.75" customHeight="1" s="26">
      <c r="A49" s="40" t="inlineStr">
        <is>
          <t>tomatoes 5/6</t>
        </is>
      </c>
      <c r="B49" s="41" t="n">
        <v>1</v>
      </c>
      <c r="C49" s="42" t="n">
        <v>14.66</v>
      </c>
      <c r="D49" s="42">
        <f>IF(AND(C49&lt;&gt;"",B49&lt;&gt;""),C49*B49,"")</f>
        <v/>
      </c>
      <c r="E49" s="42" t="n">
        <v>23.5</v>
      </c>
      <c r="F49" s="42">
        <f>IF(AND(E49&lt;&gt;"",B49&lt;&gt;""),E49*B49,"")</f>
        <v/>
      </c>
      <c r="G49" s="42" t="n">
        <v>23.5</v>
      </c>
      <c r="H49" s="42">
        <f>IF(AND(G49&lt;&gt;"",B49&lt;&gt;""),G49*B49,"")</f>
        <v/>
      </c>
      <c r="I49" s="39">
        <f>IF(AND(C49&lt;&gt;"",E49&lt;&gt;"",G49&lt;&gt;""),MIN(C49,E49,G49),IF(C49&lt;&gt;"",C49,IF(E49&lt;&gt;"",E49,G49)))</f>
        <v/>
      </c>
    </row>
    <row r="50" ht="21.75" customHeight="1" s="26">
      <c r="A50" s="36" t="inlineStr">
        <is>
          <t>buttermilk 9/.5gal.</t>
        </is>
      </c>
      <c r="B50" s="37" t="n">
        <v>1</v>
      </c>
      <c r="C50" s="38" t="n">
        <v>12.97</v>
      </c>
      <c r="D50" s="38">
        <f>IF(AND(C50&lt;&gt;"",B50&lt;&gt;""),C50*B50,"")</f>
        <v/>
      </c>
      <c r="E50" s="38" t="n">
        <v>16.95</v>
      </c>
      <c r="F50" s="38">
        <f>IF(AND(E50&lt;&gt;"",B50&lt;&gt;""),E50*B50,"")</f>
        <v/>
      </c>
      <c r="G50" s="38" t="n">
        <v>16.95</v>
      </c>
      <c r="H50" s="38">
        <f>IF(AND(G50&lt;&gt;"",B50&lt;&gt;""),G50*B50,"")</f>
        <v/>
      </c>
      <c r="I50" s="39">
        <f>IF(AND(C50&lt;&gt;"",E50&lt;&gt;"",G50&lt;&gt;""),MIN(C50,E50,G50),IF(C50&lt;&gt;"",C50,IF(E50&lt;&gt;"",E50,G50)))</f>
        <v/>
      </c>
    </row>
    <row r="51" ht="21.75" customHeight="1" s="26">
      <c r="A51" s="40" t="inlineStr">
        <is>
          <t>cottage cheese 4/5#</t>
        </is>
      </c>
      <c r="B51" s="41" t="n">
        <v>1</v>
      </c>
      <c r="C51" s="42" t="n">
        <v>17.49</v>
      </c>
      <c r="D51" s="42">
        <f>IF(AND(C51&lt;&gt;"",B51&lt;&gt;""),C51*B51,"")</f>
        <v/>
      </c>
      <c r="E51" s="42" t="n">
        <v>29.9</v>
      </c>
      <c r="F51" s="42">
        <f>IF(AND(E51&lt;&gt;"",B51&lt;&gt;""),E51*B51,"")</f>
        <v/>
      </c>
      <c r="G51" s="42" t="n">
        <v>29.9</v>
      </c>
      <c r="H51" s="42">
        <f>IF(AND(G51&lt;&gt;"",B51&lt;&gt;""),G51*B51,"")</f>
        <v/>
      </c>
      <c r="I51" s="39">
        <f>IF(AND(C51&lt;&gt;"",E51&lt;&gt;"",G51&lt;&gt;""),MIN(C51,E51,G51),IF(C51&lt;&gt;"",C51,IF(E51&lt;&gt;"",E51,G51)))</f>
        <v/>
      </c>
    </row>
    <row r="52" ht="21.75" customHeight="1" s="26">
      <c r="A52" s="36" t="inlineStr">
        <is>
          <t>half and half 12/32oz</t>
        </is>
      </c>
      <c r="B52" s="37" t="n">
        <v>1</v>
      </c>
      <c r="C52" s="38" t="n">
        <v>19.98</v>
      </c>
      <c r="D52" s="38">
        <f>IF(AND(C52&lt;&gt;"",B52&lt;&gt;""),C52*B52,"")</f>
        <v/>
      </c>
      <c r="E52" s="38" t="n">
        <v>26.9</v>
      </c>
      <c r="F52" s="38">
        <f>IF(AND(E52&lt;&gt;"",B52&lt;&gt;""),E52*B52,"")</f>
        <v/>
      </c>
      <c r="G52" s="38" t="n">
        <v>26.9</v>
      </c>
      <c r="H52" s="38">
        <f>IF(AND(G52&lt;&gt;"",B52&lt;&gt;""),G52*B52,"")</f>
        <v/>
      </c>
      <c r="I52" s="39">
        <f>IF(AND(C52&lt;&gt;"",E52&lt;&gt;"",G52&lt;&gt;""),MIN(C52,E52,G52),IF(C52&lt;&gt;"",C52,IF(E52&lt;&gt;"",E52,G52)))</f>
        <v/>
      </c>
    </row>
    <row r="53" ht="21.75" customHeight="1" s="26">
      <c r="A53" s="40" t="inlineStr">
        <is>
          <t>cinamon butter cups</t>
        </is>
      </c>
      <c r="B53" s="41" t="n">
        <v>1</v>
      </c>
      <c r="C53" s="42" t="n">
        <v>33.92</v>
      </c>
      <c r="D53" s="42">
        <f>IF(AND(C53&lt;&gt;"",B53&lt;&gt;""),C53*B53,"")</f>
        <v/>
      </c>
      <c r="E53" s="42" t="n">
        <v>33.2</v>
      </c>
      <c r="F53" s="42">
        <f>IF(AND(E53&lt;&gt;"",B53&lt;&gt;""),E53*B53,"")</f>
        <v/>
      </c>
      <c r="G53" s="42" t="n"/>
      <c r="H53" s="42">
        <f>IF(AND(G53&lt;&gt;"",B53&lt;&gt;""),G53*B53,"")</f>
        <v/>
      </c>
      <c r="I53" s="39">
        <f>IF(AND(C53&lt;&gt;"",E53&lt;&gt;"",G53&lt;&gt;""),MIN(C53,E53,G53),IF(C53&lt;&gt;"",C53,IF(E53&lt;&gt;"",E53,G53)))</f>
        <v/>
      </c>
    </row>
    <row r="54" ht="21.75" customHeight="1" s="26">
      <c r="A54" s="36" t="inlineStr">
        <is>
          <t>Burger Buns (sweet knots)</t>
        </is>
      </c>
      <c r="B54" s="37" t="n">
        <v>1</v>
      </c>
      <c r="C54" s="38" t="n">
        <v>23.49</v>
      </c>
      <c r="D54" s="38">
        <f>IF(AND(C54&lt;&gt;"",B54&lt;&gt;""),C54*B54,"")</f>
        <v/>
      </c>
      <c r="E54" s="38" t="n">
        <v>24</v>
      </c>
      <c r="F54" s="38">
        <f>IF(AND(E54&lt;&gt;"",B54&lt;&gt;""),E54*B54,"")</f>
        <v/>
      </c>
      <c r="G54" s="38" t="n"/>
      <c r="H54" s="38">
        <f>IF(AND(G54&lt;&gt;"",B54&lt;&gt;""),G54*B54,"")</f>
        <v/>
      </c>
      <c r="I54" s="39">
        <f>IF(AND(C54&lt;&gt;"",E54&lt;&gt;"",G54&lt;&gt;""),MIN(C54,E54,G54),IF(C54&lt;&gt;"",C54,IF(E54&lt;&gt;"",E54,G54)))</f>
        <v/>
      </c>
    </row>
    <row r="55" ht="21.75" customHeight="1" s="26">
      <c r="A55" s="40" t="inlineStr">
        <is>
          <t>Chicken Wings</t>
        </is>
      </c>
      <c r="B55" s="41" t="n">
        <v>1</v>
      </c>
      <c r="C55" s="42" t="n">
        <v>2.12</v>
      </c>
      <c r="D55" s="42">
        <f>IF(AND(C55&lt;&gt;"",B55&lt;&gt;""),C55*B55,"")</f>
        <v/>
      </c>
      <c r="E55" s="42" t="n">
        <v>89.90000000000001</v>
      </c>
      <c r="F55" s="42">
        <f>IF(AND(E55&lt;&gt;"",B55&lt;&gt;""),E55*B55,"")</f>
        <v/>
      </c>
      <c r="G55" s="42" t="n"/>
      <c r="H55" s="42">
        <f>IF(AND(G55&lt;&gt;"",B55&lt;&gt;""),G55*B55,"")</f>
        <v/>
      </c>
      <c r="I55" s="39">
        <f>IF(AND(C55&lt;&gt;"",E55&lt;&gt;"",G55&lt;&gt;""),MIN(C55,E55,G55),IF(C55&lt;&gt;"",C55,IF(E55&lt;&gt;"",E55,G55)))</f>
        <v/>
      </c>
    </row>
    <row r="56" ht="21.75" customHeight="1" s="26">
      <c r="A56" s="36" t="inlineStr">
        <is>
          <t xml:space="preserve">Pork, Baby Back </t>
        </is>
      </c>
      <c r="B56" s="37" t="n">
        <v>1</v>
      </c>
      <c r="C56" s="38" t="n">
        <v>1.89</v>
      </c>
      <c r="D56" s="38">
        <f>IF(AND(C56&lt;&gt;"",B56&lt;&gt;""),C56*B56,"")</f>
        <v/>
      </c>
      <c r="E56" s="38" t="n">
        <v>109</v>
      </c>
      <c r="F56" s="38">
        <f>IF(AND(E56&lt;&gt;"",B56&lt;&gt;""),E56*B56,"")</f>
        <v/>
      </c>
      <c r="G56" s="38" t="n"/>
      <c r="H56" s="38">
        <f>IF(AND(G56&lt;&gt;"",B56&lt;&gt;""),G56*B56,"")</f>
        <v/>
      </c>
      <c r="I56" s="39">
        <f>IF(AND(C56&lt;&gt;"",E56&lt;&gt;"",G56&lt;&gt;""),MIN(C56,E56,G56),IF(C56&lt;&gt;"",C56,IF(E56&lt;&gt;"",E56,G56)))</f>
        <v/>
      </c>
    </row>
    <row r="57" ht="21.75" customHeight="1" s="26">
      <c r="A57" s="40" t="inlineStr">
        <is>
          <t>chicken breader</t>
        </is>
      </c>
      <c r="B57" s="41" t="n">
        <v>1</v>
      </c>
      <c r="C57" s="42" t="n">
        <v>17.45</v>
      </c>
      <c r="D57" s="42">
        <f>IF(AND(C57&lt;&gt;"",B57&lt;&gt;""),C57*B57,"")</f>
        <v/>
      </c>
      <c r="E57" s="42" t="n">
        <v>16.5</v>
      </c>
      <c r="F57" s="42">
        <f>IF(AND(E57&lt;&gt;"",B57&lt;&gt;""),E57*B57,"")</f>
        <v/>
      </c>
      <c r="G57" s="42" t="n"/>
      <c r="H57" s="42">
        <f>IF(AND(G57&lt;&gt;"",B57&lt;&gt;""),G57*B57,"")</f>
        <v/>
      </c>
      <c r="I57" s="39">
        <f>IF(AND(C57&lt;&gt;"",E57&lt;&gt;"",G57&lt;&gt;""),MIN(C57,E57,G57),IF(C57&lt;&gt;"",C57,IF(E57&lt;&gt;"",E57,G57)))</f>
        <v/>
      </c>
    </row>
    <row r="58" ht="21.75" customHeight="1" s="26">
      <c r="A58" s="36" t="inlineStr">
        <is>
          <t>ranch mix</t>
        </is>
      </c>
      <c r="B58" s="37" t="n">
        <v>1</v>
      </c>
      <c r="C58" s="38" t="n">
        <v>35.68</v>
      </c>
      <c r="D58" s="38">
        <f>IF(AND(C58&lt;&gt;"",B58&lt;&gt;""),C58*B58,"")</f>
        <v/>
      </c>
      <c r="E58" s="38" t="n">
        <v>27.1</v>
      </c>
      <c r="F58" s="38">
        <f>IF(AND(E58&lt;&gt;"",B58&lt;&gt;""),E58*B58,"")</f>
        <v/>
      </c>
      <c r="G58" s="38" t="n"/>
      <c r="H58" s="38">
        <f>IF(AND(G58&lt;&gt;"",B58&lt;&gt;""),G58*B58,"")</f>
        <v/>
      </c>
      <c r="I58" s="39">
        <f>IF(AND(C58&lt;&gt;"",E58&lt;&gt;"",G58&lt;&gt;""),MIN(C58,E58,G58),IF(C58&lt;&gt;"",C58,IF(E58&lt;&gt;"",E58,G58)))</f>
        <v/>
      </c>
    </row>
    <row r="59" ht="21.75" customHeight="1" s="26">
      <c r="A59" s="40" t="inlineStr">
        <is>
          <t>salad soy bean oil</t>
        </is>
      </c>
      <c r="B59" s="41" t="n">
        <v>1</v>
      </c>
      <c r="C59" s="42" t="n">
        <v>20.91</v>
      </c>
      <c r="D59" s="42">
        <f>IF(AND(C59&lt;&gt;"",B59&lt;&gt;""),C59*B59,"")</f>
        <v/>
      </c>
      <c r="E59" s="42" t="n">
        <v>20.5</v>
      </c>
      <c r="F59" s="42">
        <f>IF(AND(E59&lt;&gt;"",B59&lt;&gt;""),E59*B59,"")</f>
        <v/>
      </c>
      <c r="G59" s="42" t="n"/>
      <c r="H59" s="42">
        <f>IF(AND(G59&lt;&gt;"",B59&lt;&gt;""),G59*B59,"")</f>
        <v/>
      </c>
      <c r="I59" s="39">
        <f>IF(AND(C59&lt;&gt;"",E59&lt;&gt;"",G59&lt;&gt;""),MIN(C59,E59,G59),IF(C59&lt;&gt;"",C59,IF(E59&lt;&gt;"",E59,G59)))</f>
        <v/>
      </c>
    </row>
    <row r="60" ht="21.75" customHeight="1" s="26">
      <c r="A60" s="36" t="inlineStr">
        <is>
          <t>Honey Mustard 4/1</t>
        </is>
      </c>
      <c r="B60" s="37" t="n">
        <v>1</v>
      </c>
      <c r="C60" s="38" t="n">
        <v>39.81</v>
      </c>
      <c r="D60" s="38">
        <f>IF(AND(C60&lt;&gt;"",B60&lt;&gt;""),C60*B60,"")</f>
        <v/>
      </c>
      <c r="E60" s="38" t="n">
        <v>40.2</v>
      </c>
      <c r="F60" s="38">
        <f>IF(AND(E60&lt;&gt;"",B60&lt;&gt;""),E60*B60,"")</f>
        <v/>
      </c>
      <c r="G60" s="38" t="n">
        <v>804</v>
      </c>
      <c r="H60" s="38">
        <f>IF(AND(G60&lt;&gt;"",B60&lt;&gt;""),G60*B60,"")</f>
        <v/>
      </c>
      <c r="I60" s="39">
        <f>IF(AND(C60&lt;&gt;"",E60&lt;&gt;"",G60&lt;&gt;""),MIN(C60,E60,G60),IF(C60&lt;&gt;"",C60,IF(E60&lt;&gt;"",E60,G60)))</f>
        <v/>
      </c>
    </row>
    <row r="61" ht="21.75" customHeight="1" s="26">
      <c r="A61" s="40" t="inlineStr">
        <is>
          <t>hot sauce 4/1</t>
        </is>
      </c>
      <c r="B61" s="41" t="n">
        <v>1</v>
      </c>
      <c r="C61" s="42" t="n">
        <v>29.39</v>
      </c>
      <c r="D61" s="42">
        <f>IF(AND(C61&lt;&gt;"",B61&lt;&gt;""),C61*B61,"")</f>
        <v/>
      </c>
      <c r="E61" s="42" t="n">
        <v>26.2</v>
      </c>
      <c r="F61" s="42">
        <f>IF(AND(E61&lt;&gt;"",B61&lt;&gt;""),E61*B61,"")</f>
        <v/>
      </c>
      <c r="G61" s="42" t="n">
        <v>366.8</v>
      </c>
      <c r="H61" s="42">
        <f>IF(AND(G61&lt;&gt;"",B61&lt;&gt;""),G61*B61,"")</f>
        <v/>
      </c>
      <c r="I61" s="39">
        <f>IF(AND(C61&lt;&gt;"",E61&lt;&gt;"",G61&lt;&gt;""),MIN(C61,E61,G61),IF(C61&lt;&gt;"",C61,IF(E61&lt;&gt;"",E61,G61)))</f>
        <v/>
      </c>
    </row>
    <row r="62" ht="21.75" customHeight="1" s="26">
      <c r="A62" s="36" t="inlineStr">
        <is>
          <t>white vinegar 4/1</t>
        </is>
      </c>
      <c r="B62" s="37" t="n">
        <v>1</v>
      </c>
      <c r="C62" s="38" t="n">
        <v>8.73</v>
      </c>
      <c r="D62" s="38">
        <f>IF(AND(C62&lt;&gt;"",B62&lt;&gt;""),C62*B62,"")</f>
        <v/>
      </c>
      <c r="E62" s="38" t="n">
        <v>11.85</v>
      </c>
      <c r="F62" s="38">
        <f>IF(AND(E62&lt;&gt;"",B62&lt;&gt;""),E62*B62,"")</f>
        <v/>
      </c>
      <c r="G62" s="38" t="n">
        <v>118.5</v>
      </c>
      <c r="H62" s="38">
        <f>IF(AND(G62&lt;&gt;"",B62&lt;&gt;""),G62*B62,"")</f>
        <v/>
      </c>
      <c r="I62" s="39">
        <f>IF(AND(C62&lt;&gt;"",E62&lt;&gt;"",G62&lt;&gt;""),MIN(C62,E62,G62),IF(C62&lt;&gt;"",C62,IF(E62&lt;&gt;"",E62,G62)))</f>
        <v/>
      </c>
    </row>
    <row r="63" ht="21.75" customHeight="1" s="26">
      <c r="A63" s="40" t="inlineStr">
        <is>
          <t>Red Wine Vinegar 4/1</t>
        </is>
      </c>
      <c r="B63" s="41" t="n">
        <v>1</v>
      </c>
      <c r="C63" s="42" t="n">
        <v>17.37</v>
      </c>
      <c r="D63" s="42">
        <f>IF(AND(C63&lt;&gt;"",B63&lt;&gt;""),C63*B63,"")</f>
        <v/>
      </c>
      <c r="E63" s="42" t="n">
        <v>20.92</v>
      </c>
      <c r="F63" s="42">
        <f>IF(AND(E63&lt;&gt;"",B63&lt;&gt;""),E63*B63,"")</f>
        <v/>
      </c>
      <c r="G63" s="42" t="n">
        <v>188.28</v>
      </c>
      <c r="H63" s="42">
        <f>IF(AND(G63&lt;&gt;"",B63&lt;&gt;""),G63*B63,"")</f>
        <v/>
      </c>
      <c r="I63" s="39">
        <f>IF(AND(C63&lt;&gt;"",E63&lt;&gt;"",G63&lt;&gt;""),MIN(C63,E63,G63),IF(C63&lt;&gt;"",C63,IF(E63&lt;&gt;"",E63,G63)))</f>
        <v/>
      </c>
    </row>
    <row r="64" ht="21.75" customHeight="1" s="26">
      <c r="A64" s="36" t="inlineStr">
        <is>
          <t>Horseradish 4/1</t>
        </is>
      </c>
      <c r="B64" s="37" t="n">
        <v>1</v>
      </c>
      <c r="C64" s="38" t="n">
        <v>38.36</v>
      </c>
      <c r="D64" s="38">
        <f>IF(AND(C64&lt;&gt;"",B64&lt;&gt;""),C64*B64,"")</f>
        <v/>
      </c>
      <c r="E64" s="38" t="n">
        <v>53.5</v>
      </c>
      <c r="F64" s="38">
        <f>IF(AND(E64&lt;&gt;"",B64&lt;&gt;""),E64*B64,"")</f>
        <v/>
      </c>
      <c r="G64" s="38" t="n">
        <v>374.5</v>
      </c>
      <c r="H64" s="38">
        <f>IF(AND(G64&lt;&gt;"",B64&lt;&gt;""),G64*B64,"")</f>
        <v/>
      </c>
      <c r="I64" s="39">
        <f>IF(AND(C64&lt;&gt;"",E64&lt;&gt;"",G64&lt;&gt;""),MIN(C64,E64,G64),IF(C64&lt;&gt;"",C64,IF(E64&lt;&gt;"",E64,G64)))</f>
        <v/>
      </c>
    </row>
    <row r="65" ht="21.75" customHeight="1" s="26">
      <c r="A65" s="40" t="inlineStr">
        <is>
          <t>garlic granulated 7#</t>
        </is>
      </c>
      <c r="B65" s="41" t="n">
        <v>1</v>
      </c>
      <c r="C65" s="42" t="n">
        <v>12.03</v>
      </c>
      <c r="D65" s="42">
        <f>IF(AND(C65&lt;&gt;"",B65&lt;&gt;""),C65*B65,"")</f>
        <v/>
      </c>
      <c r="E65" s="42" t="n">
        <v>18.2</v>
      </c>
      <c r="F65" s="42">
        <f>IF(AND(E65&lt;&gt;"",B65&lt;&gt;""),E65*B65,"")</f>
        <v/>
      </c>
      <c r="G65" s="42" t="n">
        <v>109.2</v>
      </c>
      <c r="H65" s="42">
        <f>IF(AND(G65&lt;&gt;"",B65&lt;&gt;""),G65*B65,"")</f>
        <v/>
      </c>
      <c r="I65" s="39">
        <f>IF(AND(C65&lt;&gt;"",E65&lt;&gt;"",G65&lt;&gt;""),MIN(C65,E65,G65),IF(C65&lt;&gt;"",C65,IF(E65&lt;&gt;"",E65,G65)))</f>
        <v/>
      </c>
    </row>
    <row r="66" ht="21.75" customHeight="1" s="26">
      <c r="A66" s="36" t="inlineStr">
        <is>
          <t>sugar packs</t>
        </is>
      </c>
      <c r="B66" s="37" t="n">
        <v>1</v>
      </c>
      <c r="C66" s="38" t="n">
        <v>18.91</v>
      </c>
      <c r="D66" s="38">
        <f>IF(AND(C66&lt;&gt;"",B66&lt;&gt;""),C66*B66,"")</f>
        <v/>
      </c>
      <c r="E66" s="38" t="n">
        <v>14.2</v>
      </c>
      <c r="F66" s="38">
        <f>IF(AND(E66&lt;&gt;"",B66&lt;&gt;""),E66*B66,"")</f>
        <v/>
      </c>
      <c r="G66" s="38" t="n">
        <v>56.8</v>
      </c>
      <c r="H66" s="38">
        <f>IF(AND(G66&lt;&gt;"",B66&lt;&gt;""),G66*B66,"")</f>
        <v/>
      </c>
      <c r="I66" s="39">
        <f>IF(AND(C66&lt;&gt;"",E66&lt;&gt;"",G66&lt;&gt;""),MIN(C66,E66,G66),IF(C66&lt;&gt;"",C66,IF(E66&lt;&gt;"",E66,G66)))</f>
        <v/>
      </c>
    </row>
    <row r="67" ht="21.75" customHeight="1" s="26">
      <c r="A67" s="40" t="inlineStr">
        <is>
          <t>sweet thins</t>
        </is>
      </c>
      <c r="B67" s="41" t="n">
        <v>1</v>
      </c>
      <c r="C67" s="42" t="n">
        <v>14.98</v>
      </c>
      <c r="D67" s="42">
        <f>IF(AND(C67&lt;&gt;"",B67&lt;&gt;""),C67*B67,"")</f>
        <v/>
      </c>
      <c r="E67" s="42" t="n">
        <v>15.95</v>
      </c>
      <c r="F67" s="42">
        <f>IF(AND(E67&lt;&gt;"",B67&lt;&gt;""),E67*B67,"")</f>
        <v/>
      </c>
      <c r="G67" s="42" t="n">
        <v>47.85</v>
      </c>
      <c r="H67" s="42">
        <f>IF(AND(G67&lt;&gt;"",B67&lt;&gt;""),G67*B67,"")</f>
        <v/>
      </c>
      <c r="I67" s="39">
        <f>IF(AND(C67&lt;&gt;"",E67&lt;&gt;"",G67&lt;&gt;""),MIN(C67,E67,G67),IF(C67&lt;&gt;"",C67,IF(E67&lt;&gt;"",E67,G67)))</f>
        <v/>
      </c>
    </row>
    <row r="68" ht="21.75" customHeight="1" s="26">
      <c r="A68" s="36" t="inlineStr">
        <is>
          <t>black pepper</t>
        </is>
      </c>
      <c r="B68" s="37" t="n">
        <v>1</v>
      </c>
      <c r="C68" s="38" t="n">
        <v>32</v>
      </c>
      <c r="D68" s="38">
        <f>IF(AND(C68&lt;&gt;"",B68&lt;&gt;""),C68*B68,"")</f>
        <v/>
      </c>
      <c r="E68" s="38" t="n">
        <v>35.3</v>
      </c>
      <c r="F68" s="38">
        <f>IF(AND(E68&lt;&gt;"",B68&lt;&gt;""),E68*B68,"")</f>
        <v/>
      </c>
      <c r="G68" s="38" t="n">
        <v>105.9</v>
      </c>
      <c r="H68" s="38">
        <f>IF(AND(G68&lt;&gt;"",B68&lt;&gt;""),G68*B68,"")</f>
        <v/>
      </c>
      <c r="I68" s="39">
        <f>IF(AND(C68&lt;&gt;"",E68&lt;&gt;"",G68&lt;&gt;""),MIN(C68,E68,G68),IF(C68&lt;&gt;"",C68,IF(E68&lt;&gt;"",E68,G68)))</f>
        <v/>
      </c>
    </row>
    <row r="69" ht="21.75" customHeight="1" s="26">
      <c r="A69" s="40" t="inlineStr">
        <is>
          <t>sugar 50 lbs</t>
        </is>
      </c>
      <c r="B69" s="41" t="n">
        <v>1</v>
      </c>
      <c r="C69" s="42" t="n">
        <v>25.8</v>
      </c>
      <c r="D69" s="42">
        <f>IF(AND(C69&lt;&gt;"",B69&lt;&gt;""),C69*B69,"")</f>
        <v/>
      </c>
      <c r="E69" s="42" t="n">
        <v>24.75</v>
      </c>
      <c r="F69" s="42">
        <f>IF(AND(E69&lt;&gt;"",B69&lt;&gt;""),E69*B69,"")</f>
        <v/>
      </c>
      <c r="G69" s="42" t="n">
        <v>74.25</v>
      </c>
      <c r="H69" s="42">
        <f>IF(AND(G69&lt;&gt;"",B69&lt;&gt;""),G69*B69,"")</f>
        <v/>
      </c>
      <c r="I69" s="39">
        <f>IF(AND(C69&lt;&gt;"",E69&lt;&gt;"",G69&lt;&gt;""),MIN(C69,E69,G69),IF(C69&lt;&gt;"",C69,IF(E69&lt;&gt;"",E69,G69)))</f>
        <v/>
      </c>
    </row>
    <row r="70" ht="21.75" customHeight="1" s="26">
      <c r="A70" s="36" t="inlineStr">
        <is>
          <t>York Patties</t>
        </is>
      </c>
      <c r="B70" s="37" t="n">
        <v>1</v>
      </c>
      <c r="C70" s="38" t="n">
        <v>14.46</v>
      </c>
      <c r="D70" s="38">
        <f>IF(AND(C70&lt;&gt;"",B70&lt;&gt;""),C70*B70,"")</f>
        <v/>
      </c>
      <c r="E70" s="38" t="n">
        <v>108</v>
      </c>
      <c r="F70" s="38">
        <f>IF(AND(E70&lt;&gt;"",B70&lt;&gt;""),E70*B70,"")</f>
        <v/>
      </c>
      <c r="G70" s="38" t="n">
        <v>216</v>
      </c>
      <c r="H70" s="38">
        <f>IF(AND(G70&lt;&gt;"",B70&lt;&gt;""),G70*B70,"")</f>
        <v/>
      </c>
      <c r="I70" s="39">
        <f>IF(AND(C70&lt;&gt;"",E70&lt;&gt;"",G70&lt;&gt;""),MIN(C70,E70,G70),IF(C70&lt;&gt;"",C70,IF(E70&lt;&gt;"",E70,G70)))</f>
        <v/>
      </c>
    </row>
    <row r="71" ht="21.75" customHeight="1" s="26">
      <c r="A71" s="40" t="inlineStr">
        <is>
          <t>Canned Tuna 6/66.5oz</t>
        </is>
      </c>
      <c r="B71" s="41" t="n">
        <v>1</v>
      </c>
      <c r="C71" s="42" t="n">
        <v>57.01</v>
      </c>
      <c r="D71" s="42">
        <f>IF(AND(C71&lt;&gt;"",B71&lt;&gt;""),C71*B71,"")</f>
        <v/>
      </c>
      <c r="E71" s="42" t="n">
        <v>55.56</v>
      </c>
      <c r="F71" s="42">
        <f>IF(AND(E71&lt;&gt;"",B71&lt;&gt;""),E71*B71,"")</f>
        <v/>
      </c>
      <c r="G71" s="42" t="n">
        <v>111.12</v>
      </c>
      <c r="H71" s="42">
        <f>IF(AND(G71&lt;&gt;"",B71&lt;&gt;""),G71*B71,"")</f>
        <v/>
      </c>
      <c r="I71" s="39">
        <f>IF(AND(C71&lt;&gt;"",E71&lt;&gt;"",G71&lt;&gt;""),MIN(C71,E71,G71),IF(C71&lt;&gt;"",C71,IF(E71&lt;&gt;"",E71,G71)))</f>
        <v/>
      </c>
    </row>
    <row r="72" ht="21.75" customHeight="1" s="26">
      <c r="A72" s="36" t="inlineStr">
        <is>
          <t>12 oz squat cups</t>
        </is>
      </c>
      <c r="B72" s="37" t="n">
        <v>1</v>
      </c>
      <c r="C72" s="38" t="n">
        <v>19.44</v>
      </c>
      <c r="D72" s="38">
        <f>IF(AND(C72&lt;&gt;"",B72&lt;&gt;""),C72*B72,"")</f>
        <v/>
      </c>
      <c r="E72" s="38" t="n">
        <v>18.85</v>
      </c>
      <c r="F72" s="38">
        <f>IF(AND(E72&lt;&gt;"",B72&lt;&gt;""),E72*B72,"")</f>
        <v/>
      </c>
      <c r="G72" s="38" t="n">
        <v>18.85</v>
      </c>
      <c r="H72" s="38">
        <f>IF(AND(G72&lt;&gt;"",B72&lt;&gt;""),G72*B72,"")</f>
        <v/>
      </c>
      <c r="I72" s="39">
        <f>IF(AND(C72&lt;&gt;"",E72&lt;&gt;"",G72&lt;&gt;""),MIN(C72,E72,G72),IF(C72&lt;&gt;"",C72,IF(E72&lt;&gt;"",E72,G72)))</f>
        <v/>
      </c>
    </row>
    <row r="73" ht="21.75" customHeight="1" s="26">
      <c r="A73" s="40" t="inlineStr">
        <is>
          <t>portion cups 3.25</t>
        </is>
      </c>
      <c r="B73" s="41" t="n">
        <v>1</v>
      </c>
      <c r="C73" s="42" t="n">
        <v>33.91</v>
      </c>
      <c r="D73" s="42">
        <f>IF(AND(C73&lt;&gt;"",B73&lt;&gt;""),C73*B73,"")</f>
        <v/>
      </c>
      <c r="E73" s="42" t="n">
        <v>65</v>
      </c>
      <c r="F73" s="42">
        <f>IF(AND(E73&lt;&gt;"",B73&lt;&gt;""),E73*B73,"")</f>
        <v/>
      </c>
      <c r="G73" s="42" t="n">
        <v>65</v>
      </c>
      <c r="H73" s="42">
        <f>IF(AND(G73&lt;&gt;"",B73&lt;&gt;""),G73*B73,"")</f>
        <v/>
      </c>
      <c r="I73" s="39">
        <f>IF(AND(C73&lt;&gt;"",E73&lt;&gt;"",G73&lt;&gt;""),MIN(C73,E73,G73),IF(C73&lt;&gt;"",C73,IF(E73&lt;&gt;"",E73,G73)))</f>
        <v/>
      </c>
    </row>
    <row r="74" ht="21.75" customHeight="1" s="26">
      <c r="A74" s="36" t="inlineStr">
        <is>
          <t>portion lids 3.25</t>
        </is>
      </c>
      <c r="B74" s="37" t="n">
        <v>1</v>
      </c>
      <c r="C74" s="38" t="n">
        <v>27.87</v>
      </c>
      <c r="D74" s="38">
        <f>IF(AND(C74&lt;&gt;"",B74&lt;&gt;""),C74*B74,"")</f>
        <v/>
      </c>
      <c r="E74" s="38" t="n">
        <v>62</v>
      </c>
      <c r="F74" s="38">
        <f>IF(AND(E74&lt;&gt;"",B74&lt;&gt;""),E74*B74,"")</f>
        <v/>
      </c>
      <c r="G74" s="38" t="n">
        <v>62</v>
      </c>
      <c r="H74" s="38">
        <f>IF(AND(G74&lt;&gt;"",B74&lt;&gt;""),G74*B74,"")</f>
        <v/>
      </c>
      <c r="I74" s="39">
        <f>IF(AND(C74&lt;&gt;"",E74&lt;&gt;"",G74&lt;&gt;""),MIN(C74,E74,G74),IF(C74&lt;&gt;"",C74,IF(E74&lt;&gt;"",E74,G74)))</f>
        <v/>
      </c>
    </row>
    <row r="75" ht="21.75" customHeight="1" s="26">
      <c r="A75" s="40" t="inlineStr">
        <is>
          <t>Silverware Bags 2000ct</t>
        </is>
      </c>
      <c r="B75" s="41" t="n">
        <v>1</v>
      </c>
      <c r="C75" s="42" t="n">
        <v>14.37</v>
      </c>
      <c r="D75" s="42">
        <f>IF(AND(C75&lt;&gt;"",B75&lt;&gt;""),C75*B75,"")</f>
        <v/>
      </c>
      <c r="E75" s="42" t="n">
        <v>43</v>
      </c>
      <c r="F75" s="42">
        <f>IF(AND(E75&lt;&gt;"",B75&lt;&gt;""),E75*B75,"")</f>
        <v/>
      </c>
      <c r="G75" s="42" t="n">
        <v>43</v>
      </c>
      <c r="H75" s="42">
        <f>IF(AND(G75&lt;&gt;"",B75&lt;&gt;""),G75*B75,"")</f>
        <v/>
      </c>
      <c r="I75" s="39">
        <f>IF(AND(C75&lt;&gt;"",E75&lt;&gt;"",G75&lt;&gt;""),MIN(C75,E75,G75),IF(C75&lt;&gt;"",C75,IF(E75&lt;&gt;"",E75,G75)))</f>
        <v/>
      </c>
    </row>
    <row r="76" ht="21.75" customHeight="1" s="26">
      <c r="A76" s="36" t="inlineStr">
        <is>
          <t>straws 24/500 ct</t>
        </is>
      </c>
      <c r="B76" s="37" t="n">
        <v>1</v>
      </c>
      <c r="C76" s="38" t="n">
        <v>53.21</v>
      </c>
      <c r="D76" s="38">
        <f>IF(AND(C76&lt;&gt;"",B76&lt;&gt;""),C76*B76,"")</f>
        <v/>
      </c>
      <c r="E76" s="38" t="n">
        <v>48.22</v>
      </c>
      <c r="F76" s="38">
        <f>IF(AND(E76&lt;&gt;"",B76&lt;&gt;""),E76*B76,"")</f>
        <v/>
      </c>
      <c r="G76" s="38" t="n">
        <v>48.22</v>
      </c>
      <c r="H76" s="38">
        <f>IF(AND(G76&lt;&gt;"",B76&lt;&gt;""),G76*B76,"")</f>
        <v/>
      </c>
      <c r="I76" s="39">
        <f>IF(AND(C76&lt;&gt;"",E76&lt;&gt;"",G76&lt;&gt;""),MIN(C76,E76,G76),IF(C76&lt;&gt;"",C76,IF(E76&lt;&gt;"",E76,G76)))</f>
        <v/>
      </c>
    </row>
    <row r="77" ht="21.75" customHeight="1" s="26">
      <c r="A77" s="40" t="inlineStr">
        <is>
          <t>trash bags 60 gal.</t>
        </is>
      </c>
      <c r="B77" s="41" t="n">
        <v>1</v>
      </c>
      <c r="C77" s="42" t="n">
        <v>21.82</v>
      </c>
      <c r="D77" s="42">
        <f>IF(AND(C77&lt;&gt;"",B77&lt;&gt;""),C77*B77,"")</f>
        <v/>
      </c>
      <c r="E77" s="42" t="n">
        <v>46.94</v>
      </c>
      <c r="F77" s="42">
        <f>IF(AND(E77&lt;&gt;"",B77&lt;&gt;""),E77*B77,"")</f>
        <v/>
      </c>
      <c r="G77" s="42" t="n">
        <v>46.94</v>
      </c>
      <c r="H77" s="42">
        <f>IF(AND(G77&lt;&gt;"",B77&lt;&gt;""),G77*B77,"")</f>
        <v/>
      </c>
      <c r="I77" s="39">
        <f>IF(AND(C77&lt;&gt;"",E77&lt;&gt;"",G77&lt;&gt;""),MIN(C77,E77,G77),IF(C77&lt;&gt;"",C77,IF(E77&lt;&gt;"",E77,G77)))</f>
        <v/>
      </c>
    </row>
    <row r="78" ht="21.75" customHeight="1" s="26">
      <c r="A78" s="36" t="inlineStr">
        <is>
          <t>to go Cutlery kit</t>
        </is>
      </c>
      <c r="B78" s="37" t="n">
        <v>1</v>
      </c>
      <c r="C78" s="38" t="n">
        <v>13.96</v>
      </c>
      <c r="D78" s="38">
        <f>IF(AND(C78&lt;&gt;"",B78&lt;&gt;""),C78*B78,"")</f>
        <v/>
      </c>
      <c r="E78" s="38" t="n">
        <v>19.1</v>
      </c>
      <c r="F78" s="38">
        <f>IF(AND(E78&lt;&gt;"",B78&lt;&gt;""),E78*B78,"")</f>
        <v/>
      </c>
      <c r="G78" s="38" t="n">
        <v>19.1</v>
      </c>
      <c r="H78" s="38">
        <f>IF(AND(G78&lt;&gt;"",B78&lt;&gt;""),G78*B78,"")</f>
        <v/>
      </c>
      <c r="I78" s="39">
        <f>IF(AND(C78&lt;&gt;"",E78&lt;&gt;"",G78&lt;&gt;""),MIN(C78,E78,G78),IF(C78&lt;&gt;"",C78,IF(E78&lt;&gt;"",E78,G78)))</f>
        <v/>
      </c>
    </row>
    <row r="79" ht="21.75" customHeight="1" s="26">
      <c r="A79" s="40" t="inlineStr">
        <is>
          <t>carrots</t>
        </is>
      </c>
      <c r="B79" s="41" t="n">
        <v>1</v>
      </c>
      <c r="C79" s="42" t="n">
        <v>20.1</v>
      </c>
      <c r="D79" s="42">
        <f>IF(AND(C79&lt;&gt;"",B79&lt;&gt;""),C79*B79,"")</f>
        <v/>
      </c>
      <c r="E79" s="42" t="n">
        <v>18.5</v>
      </c>
      <c r="F79" s="42">
        <f>IF(AND(E79&lt;&gt;"",B79&lt;&gt;""),E79*B79,"")</f>
        <v/>
      </c>
      <c r="G79" s="42" t="n">
        <v>18.5</v>
      </c>
      <c r="H79" s="42">
        <f>IF(AND(G79&lt;&gt;"",B79&lt;&gt;""),G79*B79,"")</f>
        <v/>
      </c>
      <c r="I79" s="39">
        <f>IF(AND(C79&lt;&gt;"",E79&lt;&gt;"",G79&lt;&gt;""),MIN(C79,E79,G79),IF(C79&lt;&gt;"",C79,IF(E79&lt;&gt;"",E79,G79)))</f>
        <v/>
      </c>
    </row>
    <row r="80" ht="21.75" customHeight="1" s="26">
      <c r="A80" s="36" t="inlineStr">
        <is>
          <t>celery</t>
        </is>
      </c>
      <c r="B80" s="37" t="n">
        <v>1</v>
      </c>
      <c r="C80" s="38" t="n">
        <v>20.37</v>
      </c>
      <c r="D80" s="38">
        <f>IF(AND(C80&lt;&gt;"",B80&lt;&gt;""),C80*B80,"")</f>
        <v/>
      </c>
      <c r="E80" s="38" t="n">
        <v>19.5</v>
      </c>
      <c r="F80" s="38">
        <f>IF(AND(E80&lt;&gt;"",B80&lt;&gt;""),E80*B80,"")</f>
        <v/>
      </c>
      <c r="G80" s="38" t="n">
        <v>19.5</v>
      </c>
      <c r="H80" s="38">
        <f>IF(AND(G80&lt;&gt;"",B80&lt;&gt;""),G80*B80,"")</f>
        <v/>
      </c>
      <c r="I80" s="39">
        <f>IF(AND(C80&lt;&gt;"",E80&lt;&gt;"",G80&lt;&gt;""),MIN(C80,E80,G80),IF(C80&lt;&gt;"",C80,IF(E80&lt;&gt;"",E80,G80)))</f>
        <v/>
      </c>
    </row>
    <row r="81" ht="21.75" customHeight="1" s="26">
      <c r="A81" s="40" t="inlineStr">
        <is>
          <t>lettuce head 24ct</t>
        </is>
      </c>
      <c r="B81" s="41" t="n">
        <v>1</v>
      </c>
      <c r="C81" s="42" t="n">
        <v>26.28</v>
      </c>
      <c r="D81" s="42">
        <f>IF(AND(C81&lt;&gt;"",B81&lt;&gt;""),C81*B81,"")</f>
        <v/>
      </c>
      <c r="E81" s="42" t="n">
        <v>21.6</v>
      </c>
      <c r="F81" s="42">
        <f>IF(AND(E81&lt;&gt;"",B81&lt;&gt;""),E81*B81,"")</f>
        <v/>
      </c>
      <c r="G81" s="42" t="n">
        <v>21.6</v>
      </c>
      <c r="H81" s="42">
        <f>IF(AND(G81&lt;&gt;"",B81&lt;&gt;""),G81*B81,"")</f>
        <v/>
      </c>
      <c r="I81" s="39">
        <f>IF(AND(C81&lt;&gt;"",E81&lt;&gt;"",G81&lt;&gt;""),MIN(C81,E81,G81),IF(C81&lt;&gt;"",C81,IF(E81&lt;&gt;"",E81,G81)))</f>
        <v/>
      </c>
    </row>
    <row r="82" ht="21.75" customHeight="1" s="26">
      <c r="A82" s="36" t="inlineStr">
        <is>
          <t>creamer 400ct</t>
        </is>
      </c>
      <c r="B82" s="37" t="n">
        <v>1</v>
      </c>
      <c r="C82" s="38" t="n">
        <v>8.279999999999999</v>
      </c>
      <c r="D82" s="38">
        <f>IF(AND(C82&lt;&gt;"",B82&lt;&gt;""),C82*B82,"")</f>
        <v/>
      </c>
      <c r="E82" s="38" t="n">
        <v>15.5</v>
      </c>
      <c r="F82" s="38">
        <f>IF(AND(E82&lt;&gt;"",B82&lt;&gt;""),E82*B82,"")</f>
        <v/>
      </c>
      <c r="G82" s="38" t="n">
        <v>15.5</v>
      </c>
      <c r="H82" s="38">
        <f>IF(AND(G82&lt;&gt;"",B82&lt;&gt;""),G82*B82,"")</f>
        <v/>
      </c>
      <c r="I82" s="39">
        <f>IF(AND(C82&lt;&gt;"",E82&lt;&gt;"",G82&lt;&gt;""),MIN(C82,E82,G82),IF(C82&lt;&gt;"",C82,IF(E82&lt;&gt;"",E82,G82)))</f>
        <v/>
      </c>
    </row>
    <row r="83" ht="21.75" customHeight="1" s="26">
      <c r="A83" s="40" t="inlineStr">
        <is>
          <t>whole milk 4/1gal</t>
        </is>
      </c>
      <c r="B83" s="41" t="n">
        <v>1</v>
      </c>
      <c r="C83" s="42" t="n">
        <v>14.43</v>
      </c>
      <c r="D83" s="42">
        <f>IF(AND(C83&lt;&gt;"",B83&lt;&gt;""),C83*B83,"")</f>
        <v/>
      </c>
      <c r="E83" s="42" t="n">
        <v>16.95</v>
      </c>
      <c r="F83" s="42">
        <f>IF(AND(E83&lt;&gt;"",B83&lt;&gt;""),E83*B83,"")</f>
        <v/>
      </c>
      <c r="G83" s="42" t="n"/>
      <c r="H83" s="42">
        <f>IF(AND(G83&lt;&gt;"",B83&lt;&gt;""),G83*B83,"")</f>
        <v/>
      </c>
      <c r="I83" s="39">
        <f>IF(AND(C83&lt;&gt;"",E83&lt;&gt;"",G83&lt;&gt;""),MIN(C83,E83,G83),IF(C83&lt;&gt;"",C83,IF(E83&lt;&gt;"",E83,G83)))</f>
        <v/>
      </c>
    </row>
    <row r="84" ht="21.75" customHeight="1" s="26">
      <c r="A84" s="36" t="inlineStr">
        <is>
          <t>chop garlic 1 =6</t>
        </is>
      </c>
      <c r="B84" s="37" t="n">
        <v>1</v>
      </c>
      <c r="C84" s="38" t="n">
        <v>6.29</v>
      </c>
      <c r="D84" s="38">
        <f>IF(AND(C84&lt;&gt;"",B84&lt;&gt;""),C84*B84,"")</f>
        <v/>
      </c>
      <c r="E84" s="38" t="n">
        <v>35.8</v>
      </c>
      <c r="F84" s="38">
        <f>IF(AND(E84&lt;&gt;"",B84&lt;&gt;""),E84*B84,"")</f>
        <v/>
      </c>
      <c r="G84" s="38" t="n"/>
      <c r="H84" s="38">
        <f>IF(AND(G84&lt;&gt;"",B84&lt;&gt;""),G84*B84,"")</f>
        <v/>
      </c>
      <c r="I84" s="39">
        <f>IF(AND(C84&lt;&gt;"",E84&lt;&gt;"",G84&lt;&gt;""),MIN(C84,E84,G84),IF(C84&lt;&gt;"",C84,IF(E84&lt;&gt;"",E84,G84)))</f>
        <v/>
      </c>
    </row>
    <row r="85" ht="21.75" customHeight="1" s="26">
      <c r="A85" s="40" t="inlineStr">
        <is>
          <t>blue cheese crumbles</t>
        </is>
      </c>
      <c r="B85" s="41" t="n">
        <v>1</v>
      </c>
      <c r="C85" s="42" t="n">
        <v>16.99</v>
      </c>
      <c r="D85" s="42">
        <f>IF(AND(C85&lt;&gt;"",B85&lt;&gt;""),C85*B85,"")</f>
        <v/>
      </c>
      <c r="E85" s="42" t="n">
        <v>21.5</v>
      </c>
      <c r="F85" s="42">
        <f>IF(AND(E85&lt;&gt;"",B85&lt;&gt;""),E85*B85,"")</f>
        <v/>
      </c>
      <c r="G85" s="42" t="n"/>
      <c r="H85" s="42">
        <f>IF(AND(G85&lt;&gt;"",B85&lt;&gt;""),G85*B85,"")</f>
        <v/>
      </c>
      <c r="I85" s="39">
        <f>IF(AND(C85&lt;&gt;"",E85&lt;&gt;"",G85&lt;&gt;""),MIN(C85,E85,G85),IF(C85&lt;&gt;"",C85,IF(E85&lt;&gt;"",E85,G85)))</f>
        <v/>
      </c>
    </row>
    <row r="86" ht="21.75" customHeight="1" s="26">
      <c r="A86" s="36" t="inlineStr">
        <is>
          <t>6"flower tortilla</t>
        </is>
      </c>
      <c r="B86" s="37" t="n">
        <v>1</v>
      </c>
      <c r="C86" s="38" t="n">
        <v>14.61</v>
      </c>
      <c r="D86" s="38">
        <f>IF(AND(C86&lt;&gt;"",B86&lt;&gt;""),C86*B86,"")</f>
        <v/>
      </c>
      <c r="E86" s="38" t="n">
        <v>18.86</v>
      </c>
      <c r="F86" s="38">
        <f>IF(AND(E86&lt;&gt;"",B86&lt;&gt;""),E86*B86,"")</f>
        <v/>
      </c>
      <c r="G86" s="38" t="n"/>
      <c r="H86" s="38">
        <f>IF(AND(G86&lt;&gt;"",B86&lt;&gt;""),G86*B86,"")</f>
        <v/>
      </c>
      <c r="I86" s="39">
        <f>IF(AND(C86&lt;&gt;"",E86&lt;&gt;"",G86&lt;&gt;""),MIN(C86,E86,G86),IF(C86&lt;&gt;"",C86,IF(E86&lt;&gt;"",E86,G86)))</f>
        <v/>
      </c>
    </row>
    <row r="87" ht="21.75" customHeight="1" s="26">
      <c r="A87" s="40" t="inlineStr">
        <is>
          <t>picles for frying 5gal</t>
        </is>
      </c>
      <c r="B87" s="41" t="n">
        <v>1</v>
      </c>
      <c r="C87" s="42" t="n">
        <v>23.26</v>
      </c>
      <c r="D87" s="42">
        <f>IF(AND(C87&lt;&gt;"",B87&lt;&gt;""),C87*B87,"")</f>
        <v/>
      </c>
      <c r="E87" s="42" t="n">
        <v>32.5</v>
      </c>
      <c r="F87" s="42">
        <f>IF(AND(E87&lt;&gt;"",B87&lt;&gt;""),E87*B87,"")</f>
        <v/>
      </c>
      <c r="G87" s="42" t="n"/>
      <c r="H87" s="42">
        <f>IF(AND(G87&lt;&gt;"",B87&lt;&gt;""),G87*B87,"")</f>
        <v/>
      </c>
      <c r="I87" s="39">
        <f>IF(AND(C87&lt;&gt;"",E87&lt;&gt;"",G87&lt;&gt;""),MIN(C87,E87,G87),IF(C87&lt;&gt;"",C87,IF(E87&lt;&gt;"",E87,G87)))</f>
        <v/>
      </c>
    </row>
    <row r="88" ht="21.75" customHeight="1" s="26">
      <c r="A88" s="36" t="inlineStr">
        <is>
          <t>Chicken Tenders 2oz</t>
        </is>
      </c>
      <c r="B88" s="37" t="n">
        <v>1</v>
      </c>
      <c r="C88" s="38" t="n">
        <v>1.81</v>
      </c>
      <c r="D88" s="38">
        <f>IF(AND(C88&lt;&gt;"",B88&lt;&gt;""),C88*B88,"")</f>
        <v/>
      </c>
      <c r="E88" s="38" t="n">
        <v>71</v>
      </c>
      <c r="F88" s="38">
        <f>IF(AND(E88&lt;&gt;"",B88&lt;&gt;""),E88*B88,"")</f>
        <v/>
      </c>
      <c r="G88" s="38" t="n"/>
      <c r="H88" s="38">
        <f>IF(AND(G88&lt;&gt;"",B88&lt;&gt;""),G88*B88,"")</f>
        <v/>
      </c>
      <c r="I88" s="39">
        <f>IF(AND(C88&lt;&gt;"",E88&lt;&gt;"",G88&lt;&gt;""),MIN(C88,E88,G88),IF(C88&lt;&gt;"",C88,IF(E88&lt;&gt;"",E88,G88)))</f>
        <v/>
      </c>
    </row>
    <row r="89" ht="21.75" customHeight="1" s="26">
      <c r="A89" s="40" t="inlineStr">
        <is>
          <t>key lime pie 6ct</t>
        </is>
      </c>
      <c r="B89" s="41" t="n">
        <v>1</v>
      </c>
      <c r="C89" s="42" t="n">
        <v>43.51</v>
      </c>
      <c r="D89" s="42">
        <f>IF(AND(C89&lt;&gt;"",B89&lt;&gt;""),C89*B89,"")</f>
        <v/>
      </c>
      <c r="E89" s="42" t="n">
        <v>44.5</v>
      </c>
      <c r="F89" s="42">
        <f>IF(AND(E89&lt;&gt;"",B89&lt;&gt;""),E89*B89,"")</f>
        <v/>
      </c>
      <c r="G89" s="42" t="n"/>
      <c r="H89" s="42">
        <f>IF(AND(G89&lt;&gt;"",B89&lt;&gt;""),G89*B89,"")</f>
        <v/>
      </c>
      <c r="I89" s="39">
        <f>IF(AND(C89&lt;&gt;"",E89&lt;&gt;"",G89&lt;&gt;""),MIN(C89,E89,G89),IF(C89&lt;&gt;"",C89,IF(E89&lt;&gt;"",E89,G89)))</f>
        <v/>
      </c>
    </row>
    <row r="90" ht="21.75" customHeight="1" s="26">
      <c r="A90" s="36" t="inlineStr">
        <is>
          <t>Pecan Pie 6ct</t>
        </is>
      </c>
      <c r="B90" s="37" t="n">
        <v>1</v>
      </c>
      <c r="C90" s="38" t="n">
        <v>42.71</v>
      </c>
      <c r="D90" s="38">
        <f>IF(AND(C90&lt;&gt;"",B90&lt;&gt;""),C90*B90,"")</f>
        <v/>
      </c>
      <c r="E90" s="38" t="n">
        <v>42.8</v>
      </c>
      <c r="F90" s="38">
        <f>IF(AND(E90&lt;&gt;"",B90&lt;&gt;""),E90*B90,"")</f>
        <v/>
      </c>
      <c r="G90" s="38" t="n"/>
      <c r="H90" s="38">
        <f>IF(AND(G90&lt;&gt;"",B90&lt;&gt;""),G90*B90,"")</f>
        <v/>
      </c>
      <c r="I90" s="39">
        <f>IF(AND(C90&lt;&gt;"",E90&lt;&gt;"",G90&lt;&gt;""),MIN(C90,E90,G90),IF(C90&lt;&gt;"",C90,IF(E90&lt;&gt;"",E90,G90)))</f>
        <v/>
      </c>
    </row>
    <row r="91" ht="21.75" customHeight="1" s="26">
      <c r="A91" s="40" t="inlineStr">
        <is>
          <t>Bleach 6/1</t>
        </is>
      </c>
      <c r="B91" s="41" t="n">
        <v>1</v>
      </c>
      <c r="C91" s="42" t="n">
        <v>9.98</v>
      </c>
      <c r="D91" s="42">
        <f>IF(AND(C91&lt;&gt;"",B91&lt;&gt;""),C91*B91,"")</f>
        <v/>
      </c>
      <c r="E91" s="42" t="n">
        <v>11</v>
      </c>
      <c r="F91" s="42">
        <f>IF(AND(E91&lt;&gt;"",B91&lt;&gt;""),E91*B91,"")</f>
        <v/>
      </c>
      <c r="G91" s="42" t="n"/>
      <c r="H91" s="42">
        <f>IF(AND(G91&lt;&gt;"",B91&lt;&gt;""),G91*B91,"")</f>
        <v/>
      </c>
      <c r="I91" s="39">
        <f>IF(AND(C91&lt;&gt;"",E91&lt;&gt;"",G91&lt;&gt;""),MIN(C91,E91,G91),IF(C91&lt;&gt;"",C91,IF(E91&lt;&gt;"",E91,G91)))</f>
        <v/>
      </c>
    </row>
    <row r="92" ht="21.75" customHeight="1" s="26">
      <c r="A92" s="36" t="inlineStr">
        <is>
          <t>Pink Soap 4/1</t>
        </is>
      </c>
      <c r="B92" s="37" t="n">
        <v>1</v>
      </c>
      <c r="C92" s="38" t="n">
        <v>17.99</v>
      </c>
      <c r="D92" s="38">
        <f>IF(AND(C92&lt;&gt;"",B92&lt;&gt;""),C92*B92,"")</f>
        <v/>
      </c>
      <c r="E92" s="38" t="n">
        <v>16.5</v>
      </c>
      <c r="F92" s="38">
        <f>IF(AND(E92&lt;&gt;"",B92&lt;&gt;""),E92*B92,"")</f>
        <v/>
      </c>
      <c r="G92" s="38" t="n"/>
      <c r="H92" s="38">
        <f>IF(AND(G92&lt;&gt;"",B92&lt;&gt;""),G92*B92,"")</f>
        <v/>
      </c>
      <c r="I92" s="39">
        <f>IF(AND(C92&lt;&gt;"",E92&lt;&gt;"",G92&lt;&gt;""),MIN(C92,E92,G92),IF(C92&lt;&gt;"",C92,IF(E92&lt;&gt;"",E92,G92)))</f>
        <v/>
      </c>
    </row>
    <row r="93" ht="21.75" customHeight="1" s="26">
      <c r="A93" s="40" t="inlineStr">
        <is>
          <t>SOS Pads 12/15ct</t>
        </is>
      </c>
      <c r="B93" s="41" t="n">
        <v>1</v>
      </c>
      <c r="C93" s="42" t="n">
        <v>35.92</v>
      </c>
      <c r="D93" s="42">
        <f>IF(AND(C93&lt;&gt;"",B93&lt;&gt;""),C93*B93,"")</f>
        <v/>
      </c>
      <c r="E93" s="42" t="n">
        <v>39.2</v>
      </c>
      <c r="F93" s="42">
        <f>IF(AND(E93&lt;&gt;"",B93&lt;&gt;""),E93*B93,"")</f>
        <v/>
      </c>
      <c r="G93" s="42" t="n"/>
      <c r="H93" s="42">
        <f>IF(AND(G93&lt;&gt;"",B93&lt;&gt;""),G93*B93,"")</f>
        <v/>
      </c>
      <c r="I93" s="39">
        <f>IF(AND(C93&lt;&gt;"",E93&lt;&gt;"",G93&lt;&gt;""),MIN(C93,E93,G93),IF(C93&lt;&gt;"",C93,IF(E93&lt;&gt;"",E93,G93)))</f>
        <v/>
      </c>
    </row>
    <row r="94" ht="21.75" customHeight="1" s="26">
      <c r="A94" s="36" t="inlineStr">
        <is>
          <t>Trash Bags 60 gal.</t>
        </is>
      </c>
      <c r="B94" s="37" t="n">
        <v>1</v>
      </c>
      <c r="C94" s="38" t="n">
        <v>21.82</v>
      </c>
      <c r="D94" s="38">
        <f>IF(AND(C94&lt;&gt;"",B94&lt;&gt;""),C94*B94,"")</f>
        <v/>
      </c>
      <c r="E94" s="38" t="n">
        <v>46.94</v>
      </c>
      <c r="F94" s="38">
        <f>IF(AND(E94&lt;&gt;"",B94&lt;&gt;""),E94*B94,"")</f>
        <v/>
      </c>
      <c r="G94" s="38" t="n"/>
      <c r="H94" s="38">
        <f>IF(AND(G94&lt;&gt;"",B94&lt;&gt;""),G94*B94,"")</f>
        <v/>
      </c>
      <c r="I94" s="39">
        <f>IF(AND(C94&lt;&gt;"",E94&lt;&gt;"",G94&lt;&gt;""),MIN(C94,E94,G94),IF(C94&lt;&gt;"",C94,IF(E94&lt;&gt;"",E94,G94)))</f>
        <v/>
      </c>
    </row>
    <row r="95" ht="21.75" customHeight="1" s="26">
      <c r="A95" s="40" t="inlineStr">
        <is>
          <t>French bread</t>
        </is>
      </c>
      <c r="B95" s="41" t="n">
        <v>1</v>
      </c>
      <c r="C95" s="42" t="n">
        <v>33.24</v>
      </c>
      <c r="D95" s="42">
        <f>IF(AND(C95&lt;&gt;"",B95&lt;&gt;""),C95*B95,"")</f>
        <v/>
      </c>
      <c r="E95" s="42" t="n">
        <v>21</v>
      </c>
      <c r="F95" s="42">
        <f>IF(AND(E95&lt;&gt;"",B95&lt;&gt;""),E95*B95,"")</f>
        <v/>
      </c>
      <c r="G95" s="42" t="n"/>
      <c r="H95" s="42">
        <f>IF(AND(G95&lt;&gt;"",B95&lt;&gt;""),G95*B95,"")</f>
        <v/>
      </c>
      <c r="I95" s="39">
        <f>IF(AND(C95&lt;&gt;"",E95&lt;&gt;"",G95&lt;&gt;""),MIN(C95,E95,G95),IF(C95&lt;&gt;"",C95,IF(E95&lt;&gt;"",E95,G95)))</f>
        <v/>
      </c>
    </row>
    <row r="96" ht="21.75" customHeight="1" s="26">
      <c r="A96" s="36" t="inlineStr">
        <is>
          <t>Clam Chowder</t>
        </is>
      </c>
      <c r="B96" s="37" t="n">
        <v>1</v>
      </c>
      <c r="C96" s="38" t="n">
        <v>67.09</v>
      </c>
      <c r="D96" s="38">
        <f>IF(AND(C96&lt;&gt;"",B96&lt;&gt;""),C96*B96,"")</f>
        <v/>
      </c>
      <c r="E96" s="38" t="n">
        <v>60</v>
      </c>
      <c r="F96" s="38">
        <f>IF(AND(E96&lt;&gt;"",B96&lt;&gt;""),E96*B96,"")</f>
        <v/>
      </c>
      <c r="G96" s="38" t="n"/>
      <c r="H96" s="38">
        <f>IF(AND(G96&lt;&gt;"",B96&lt;&gt;""),G96*B96,"")</f>
        <v/>
      </c>
      <c r="I96" s="39">
        <f>IF(AND(C96&lt;&gt;"",E96&lt;&gt;"",G96&lt;&gt;""),MIN(C96,E96,G96),IF(C96&lt;&gt;"",C96,IF(E96&lt;&gt;"",E96,G96)))</f>
        <v/>
      </c>
    </row>
    <row r="97" ht="21.75" customHeight="1" s="26">
      <c r="A97" s="40" t="inlineStr">
        <is>
          <t>salmon</t>
        </is>
      </c>
      <c r="B97" s="41" t="n">
        <v>1</v>
      </c>
      <c r="C97" s="42" t="n">
        <v>5.39</v>
      </c>
      <c r="D97" s="42">
        <f>IF(AND(C97&lt;&gt;"",B97&lt;&gt;""),C97*B97,"")</f>
        <v/>
      </c>
      <c r="E97" s="42" t="n">
        <v>5.24</v>
      </c>
      <c r="F97" s="42">
        <f>IF(AND(E97&lt;&gt;"",B97&lt;&gt;""),E97*B97,"")</f>
        <v/>
      </c>
      <c r="G97" s="42" t="n"/>
      <c r="H97" s="42">
        <f>IF(AND(G97&lt;&gt;"",B97&lt;&gt;""),G97*B97,"")</f>
        <v/>
      </c>
      <c r="I97" s="39">
        <f>IF(AND(C97&lt;&gt;"",E97&lt;&gt;"",G97&lt;&gt;""),MIN(C97,E97,G97),IF(C97&lt;&gt;"",C97,IF(E97&lt;&gt;"",E97,G97)))</f>
        <v/>
      </c>
    </row>
    <row r="98" ht="21.75" customHeight="1" s="26">
      <c r="A98" s="36" t="inlineStr">
        <is>
          <t>ball tip</t>
        </is>
      </c>
      <c r="B98" s="37" t="n">
        <v>1</v>
      </c>
      <c r="C98" s="38" t="n">
        <v>3.66</v>
      </c>
      <c r="D98" s="38">
        <f>IF(AND(C98&lt;&gt;"",B98&lt;&gt;""),C98*B98,"")</f>
        <v/>
      </c>
      <c r="E98" s="38" t="n">
        <v>3.35</v>
      </c>
      <c r="F98" s="38">
        <f>IF(AND(E98&lt;&gt;"",B98&lt;&gt;""),E98*B98,"")</f>
        <v/>
      </c>
      <c r="G98" s="38" t="n"/>
      <c r="H98" s="38">
        <f>IF(AND(G98&lt;&gt;"",B98&lt;&gt;""),G98*B98,"")</f>
        <v/>
      </c>
      <c r="I98" s="39">
        <f>IF(AND(C98&lt;&gt;"",E98&lt;&gt;"",G98&lt;&gt;""),MIN(C98,E98,G98),IF(C98&lt;&gt;"",C98,IF(E98&lt;&gt;"",E98,G98)))</f>
        <v/>
      </c>
    </row>
    <row r="99" ht="21.75" customHeight="1" s="26">
      <c r="A99" s="40" t="inlineStr">
        <is>
          <t>lemon fresh disinfectant</t>
        </is>
      </c>
      <c r="B99" s="41" t="n">
        <v>1</v>
      </c>
      <c r="C99" s="42" t="n">
        <v>41.77</v>
      </c>
      <c r="D99" s="42">
        <f>IF(AND(C99&lt;&gt;"",B99&lt;&gt;""),C99*B99,"")</f>
        <v/>
      </c>
      <c r="E99" s="42" t="n">
        <v>34</v>
      </c>
      <c r="F99" s="42">
        <f>IF(AND(E99&lt;&gt;"",B99&lt;&gt;""),E99*B99,"")</f>
        <v/>
      </c>
      <c r="G99" s="42" t="n"/>
      <c r="H99" s="42">
        <f>IF(AND(G99&lt;&gt;"",B99&lt;&gt;""),G99*B99,"")</f>
        <v/>
      </c>
      <c r="I99" s="39">
        <f>IF(AND(C99&lt;&gt;"",E99&lt;&gt;"",G99&lt;&gt;""),MIN(C99,E99,G99),IF(C99&lt;&gt;"",C99,IF(E99&lt;&gt;"",E99,G99)))</f>
        <v/>
      </c>
    </row>
    <row r="100" ht="21.75" customHeight="1" s="26">
      <c r="A100" s="36" t="inlineStr">
        <is>
          <t>cracker meal</t>
        </is>
      </c>
      <c r="B100" s="37" t="n">
        <v>1</v>
      </c>
      <c r="C100" s="38" t="n">
        <v>20</v>
      </c>
      <c r="D100" s="38">
        <f>IF(AND(C100&lt;&gt;"",B100&lt;&gt;""),C100*B100,"")</f>
        <v/>
      </c>
      <c r="E100" s="38" t="n">
        <v>16.89</v>
      </c>
      <c r="F100" s="38">
        <f>IF(AND(E100&lt;&gt;"",B100&lt;&gt;""),E100*B100,"")</f>
        <v/>
      </c>
      <c r="G100" s="38" t="n"/>
      <c r="H100" s="38">
        <f>IF(AND(G100&lt;&gt;"",B100&lt;&gt;""),G100*B100,"")</f>
        <v/>
      </c>
      <c r="I100" s="39">
        <f>IF(AND(C100&lt;&gt;"",E100&lt;&gt;"",G100&lt;&gt;""),MIN(C100,E100,G100),IF(C100&lt;&gt;"",C100,IF(E100&lt;&gt;"",E100,G100)))</f>
        <v/>
      </c>
    </row>
    <row r="101" ht="21.75" customHeight="1" s="26">
      <c r="A101" s="40" t="inlineStr">
        <is>
          <t>hamburger meat</t>
        </is>
      </c>
      <c r="B101" s="41" t="n">
        <v>1</v>
      </c>
      <c r="C101" s="42" t="n">
        <v>2.85</v>
      </c>
      <c r="D101" s="42">
        <f>IF(AND(C101&lt;&gt;"",B101&lt;&gt;""),C101*B101,"")</f>
        <v/>
      </c>
      <c r="E101" s="42" t="n">
        <v>2.95</v>
      </c>
      <c r="F101" s="42">
        <f>IF(AND(E101&lt;&gt;"",B101&lt;&gt;""),E101*B101,"")</f>
        <v/>
      </c>
      <c r="G101" s="42" t="n"/>
      <c r="H101" s="42">
        <f>IF(AND(G101&lt;&gt;"",B101&lt;&gt;""),G101*B101,"")</f>
        <v/>
      </c>
      <c r="I101" s="39">
        <f>IF(AND(C101&lt;&gt;"",E101&lt;&gt;"",G101&lt;&gt;""),MIN(C101,E101,G101),IF(C101&lt;&gt;"",C101,IF(E101&lt;&gt;"",E101,G101)))</f>
        <v/>
      </c>
    </row>
    <row r="102" ht="21.75" customHeight="1" s="26">
      <c r="A102" s="36" t="inlineStr">
        <is>
          <t>whole flounder 16-20</t>
        </is>
      </c>
      <c r="B102" s="37" t="n">
        <v>1</v>
      </c>
      <c r="C102" s="38" t="n"/>
      <c r="D102" s="38">
        <f>IF(AND(C102&lt;&gt;"",B102&lt;&gt;""),C102*B102,"")</f>
        <v/>
      </c>
      <c r="E102" s="38" t="n">
        <v>85.5</v>
      </c>
      <c r="F102" s="38">
        <f>IF(AND(E102&lt;&gt;"",B102&lt;&gt;""),E102*B102,"")</f>
        <v/>
      </c>
      <c r="G102" s="38" t="n"/>
      <c r="H102" s="38">
        <f>IF(AND(G102&lt;&gt;"",B102&lt;&gt;""),G102*B102,"")</f>
        <v/>
      </c>
      <c r="I102" s="39">
        <f>IF(AND(C102&lt;&gt;"",E102&lt;&gt;"",G102&lt;&gt;""),MIN(C102,E102,G102),IF(C102&lt;&gt;"",C102,IF(E102&lt;&gt;"",E102,G102)))</f>
        <v/>
      </c>
    </row>
    <row r="103" ht="21.75" customHeight="1" s="26">
      <c r="A103" s="40" t="inlineStr">
        <is>
          <t>pollock 2-4</t>
        </is>
      </c>
      <c r="B103" s="41" t="n">
        <v>1</v>
      </c>
      <c r="C103" s="42" t="n">
        <v>87.98999999999999</v>
      </c>
      <c r="D103" s="42">
        <f>IF(AND(C103&lt;&gt;"",B103&lt;&gt;""),C103*B103,"")</f>
        <v/>
      </c>
      <c r="E103" s="42" t="n">
        <v>22.3</v>
      </c>
      <c r="F103" s="42">
        <f>IF(AND(E103&lt;&gt;"",B103&lt;&gt;""),E103*B103,"")</f>
        <v/>
      </c>
      <c r="G103" s="42" t="n"/>
      <c r="H103" s="42">
        <f>IF(AND(G103&lt;&gt;"",B103&lt;&gt;""),G103*B103,"")</f>
        <v/>
      </c>
      <c r="I103" s="39">
        <f>IF(AND(C103&lt;&gt;"",E103&lt;&gt;"",G103&lt;&gt;""),MIN(C103,E103,G103),IF(C103&lt;&gt;"",C103,IF(E103&lt;&gt;"",E103,G103)))</f>
        <v/>
      </c>
    </row>
    <row r="104" ht="21.75" customHeight="1" s="26">
      <c r="A104" s="36" t="inlineStr">
        <is>
          <t>Broccoli and cheddar</t>
        </is>
      </c>
      <c r="B104" s="37" t="n">
        <v>1</v>
      </c>
      <c r="C104" s="38" t="n">
        <v>35.27</v>
      </c>
      <c r="D104" s="38">
        <f>IF(AND(C104&lt;&gt;"",B104&lt;&gt;""),C104*B104,"")</f>
        <v/>
      </c>
      <c r="E104" s="38" t="n">
        <v>34.55</v>
      </c>
      <c r="F104" s="38">
        <f>IF(AND(E104&lt;&gt;"",B104&lt;&gt;""),E104*B104,"")</f>
        <v/>
      </c>
      <c r="G104" s="38" t="n"/>
      <c r="H104" s="38">
        <f>IF(AND(G104&lt;&gt;"",B104&lt;&gt;""),G104*B104,"")</f>
        <v/>
      </c>
      <c r="I104" s="39">
        <f>IF(AND(C104&lt;&gt;"",E104&lt;&gt;"",G104&lt;&gt;""),MIN(C104,E104,G104),IF(C104&lt;&gt;"",C104,IF(E104&lt;&gt;"",E104,G104)))</f>
        <v/>
      </c>
    </row>
    <row r="105" ht="21.75" customHeight="1" s="26">
      <c r="A105" s="40" t="inlineStr">
        <is>
          <t>flounder 1/3 Per Pound</t>
        </is>
      </c>
      <c r="B105" s="41" t="n">
        <v>1</v>
      </c>
      <c r="C105" s="42" t="n">
        <v>2.49</v>
      </c>
      <c r="D105" s="42">
        <f>IF(AND(C105&lt;&gt;"",B105&lt;&gt;""),C105*B105,"")</f>
        <v/>
      </c>
      <c r="E105" s="42" t="n">
        <v>110.8</v>
      </c>
      <c r="F105" s="42">
        <f>IF(AND(E105&lt;&gt;"",B105&lt;&gt;""),E105*B105,"")</f>
        <v/>
      </c>
      <c r="G105" s="42" t="n">
        <v>111.5</v>
      </c>
      <c r="H105" s="42">
        <f>IF(AND(G105&lt;&gt;"",B105&lt;&gt;""),G105*B105,"")</f>
        <v/>
      </c>
      <c r="I105" s="39">
        <f>IF(AND(C105&lt;&gt;"",E105&lt;&gt;"",G105&lt;&gt;""),MIN(C105,E105,G105),IF(C105&lt;&gt;"",C105,IF(E105&lt;&gt;"",E105,G105)))</f>
        <v/>
      </c>
    </row>
    <row r="106" ht="21.75" customHeight="1" s="26">
      <c r="A106" s="36" t="inlineStr">
        <is>
          <t>flounder 3/5 ARG Per Pound</t>
        </is>
      </c>
      <c r="B106" s="37" t="n">
        <v>1</v>
      </c>
      <c r="C106" s="38" t="n">
        <v>4.69</v>
      </c>
      <c r="D106" s="38">
        <f>IF(AND(C106&lt;&gt;"",B106&lt;&gt;""),C106*B106,"")</f>
        <v/>
      </c>
      <c r="E106" s="38" t="n">
        <v>28.9</v>
      </c>
      <c r="F106" s="38">
        <f>IF(AND(E106&lt;&gt;"",B106&lt;&gt;""),E106*B106,"")</f>
        <v/>
      </c>
      <c r="G106" s="38" t="n">
        <v>28.9</v>
      </c>
      <c r="H106" s="38">
        <f>IF(AND(G106&lt;&gt;"",B106&lt;&gt;""),G106*B106,"")</f>
        <v/>
      </c>
      <c r="I106" s="39">
        <f>IF(AND(C106&lt;&gt;"",E106&lt;&gt;"",G106&lt;&gt;""),MIN(C106,E106,G106),IF(C106&lt;&gt;"",C106,IF(E106&lt;&gt;"",E106,G106)))</f>
        <v/>
      </c>
    </row>
    <row r="107" ht="21.75" customHeight="1" s="26">
      <c r="A107" s="40" t="inlineStr">
        <is>
          <t>Flounder 1/3 ARG Per Pound</t>
        </is>
      </c>
      <c r="B107" s="41" t="n">
        <v>1</v>
      </c>
      <c r="C107" s="42" t="n">
        <v>6.59</v>
      </c>
      <c r="D107" s="42">
        <f>IF(AND(C107&lt;&gt;"",B107&lt;&gt;""),C107*B107,"")</f>
        <v/>
      </c>
      <c r="E107" s="42" t="n">
        <v>6.75</v>
      </c>
      <c r="F107" s="42">
        <f>IF(AND(E107&lt;&gt;"",B107&lt;&gt;""),E107*B107,"")</f>
        <v/>
      </c>
      <c r="G107" s="42" t="n">
        <v>8.890000000000001</v>
      </c>
      <c r="H107" s="42">
        <f>IF(AND(G107&lt;&gt;"",B107&lt;&gt;""),G107*B107,"")</f>
        <v/>
      </c>
      <c r="I107" s="39">
        <f>IF(AND(C107&lt;&gt;"",E107&lt;&gt;"",G107&lt;&gt;""),MIN(C107,E107,G107),IF(C107&lt;&gt;"",C107,IF(E107&lt;&gt;"",E107,G107)))</f>
        <v/>
      </c>
    </row>
    <row r="108" ht="27.75" customHeight="1" s="26">
      <c r="A108" s="43" t="inlineStr">
        <is>
          <t>TOTAL ORDER COST</t>
        </is>
      </c>
      <c r="C108" s="44" t="n"/>
      <c r="D108" s="45">
        <f>SUM(D6:D107)</f>
        <v/>
      </c>
      <c r="E108" s="44" t="n"/>
      <c r="F108" s="45">
        <f>SUM(F6:F107)</f>
        <v/>
      </c>
      <c r="G108" s="44" t="n"/>
      <c r="H108" s="45">
        <f>SUM(H6:H107)</f>
        <v/>
      </c>
      <c r="I108" s="45">
        <f>SUM(I6:I107)</f>
        <v/>
      </c>
    </row>
    <row r="109"/>
    <row r="110" ht="21.75" customHeight="1" s="26">
      <c r="A110" s="46" t="inlineStr">
        <is>
          <t>© 2026 Inspivo  |  inspivo.com  |  support@inspivo.com</t>
        </is>
      </c>
    </row>
  </sheetData>
  <mergeCells count="8">
    <mergeCell ref="A4:B4"/>
    <mergeCell ref="G4:H4"/>
    <mergeCell ref="E4:F4"/>
    <mergeCell ref="A2:I2"/>
    <mergeCell ref="A108:B108"/>
    <mergeCell ref="A1:I1"/>
    <mergeCell ref="A110:I110"/>
    <mergeCell ref="C4:D4"/>
  </mergeCells>
  <printOptions horizontalCentered="0" verticalCentered="0" headings="0" gridLines="0" gridLinesSet="1"/>
  <pageMargins left="0.5" right="0.5" top="0.65" bottom="0.65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1"/>
  </sheetPr>
  <dimension ref="A1:F13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8" customWidth="1" style="25" min="1" max="6"/>
  </cols>
  <sheetData>
    <row r="1" ht="45.75" customHeight="1" s="26">
      <c r="A1" s="27" t="inlineStr">
        <is>
          <t>VENDOR CONTACT INFORMATION</t>
        </is>
      </c>
    </row>
    <row r="2" ht="4.5" customHeight="1" s="26">
      <c r="A2" s="29" t="n"/>
      <c r="B2" s="29" t="n"/>
      <c r="C2" s="29" t="n"/>
      <c r="D2" s="29" t="n"/>
      <c r="E2" s="29" t="n"/>
      <c r="F2" s="29" t="n"/>
    </row>
    <row r="3" ht="21.75" customHeight="1" s="26">
      <c r="A3" s="47" t="n"/>
      <c r="B3" s="47" t="inlineStr">
        <is>
          <t>Vendor 1</t>
        </is>
      </c>
      <c r="C3" s="47" t="inlineStr">
        <is>
          <t>Vendor 2</t>
        </is>
      </c>
      <c r="D3" s="47" t="inlineStr">
        <is>
          <t>Vendor 3</t>
        </is>
      </c>
      <c r="E3" s="47" t="inlineStr">
        <is>
          <t>Vendor 4</t>
        </is>
      </c>
      <c r="F3" s="47" t="inlineStr">
        <is>
          <t>Vendor 5</t>
        </is>
      </c>
    </row>
    <row r="4" ht="21.75" customHeight="1" s="26">
      <c r="A4" s="48" t="inlineStr">
        <is>
          <t>Contact</t>
        </is>
      </c>
      <c r="B4" s="49" t="inlineStr">
        <is>
          <t>Bob</t>
        </is>
      </c>
      <c r="C4" s="49" t="inlineStr">
        <is>
          <t>James</t>
        </is>
      </c>
      <c r="D4" s="49" t="inlineStr">
        <is>
          <t>Jamie</t>
        </is>
      </c>
      <c r="E4" s="49" t="inlineStr">
        <is>
          <t>Stephanie</t>
        </is>
      </c>
      <c r="F4" s="49" t="inlineStr">
        <is>
          <t>Richard</t>
        </is>
      </c>
    </row>
    <row r="5" ht="21.75" customHeight="1" s="26">
      <c r="A5" s="50" t="inlineStr">
        <is>
          <t>Phone</t>
        </is>
      </c>
      <c r="B5" s="51" t="n">
        <v>8885551212</v>
      </c>
      <c r="C5" s="51" t="n">
        <v>8885551213</v>
      </c>
      <c r="D5" s="51" t="n">
        <v>8885551214</v>
      </c>
      <c r="E5" s="51" t="n">
        <v>8885551215</v>
      </c>
      <c r="F5" s="51" t="n">
        <v>8885551216</v>
      </c>
    </row>
    <row r="6" ht="21.75" customHeight="1" s="26">
      <c r="A6" s="48" t="inlineStr">
        <is>
          <t>Email</t>
        </is>
      </c>
      <c r="B6" s="49" t="n"/>
      <c r="C6" s="49" t="n"/>
      <c r="D6" s="49" t="n"/>
      <c r="E6" s="49" t="n"/>
      <c r="F6" s="49" t="n"/>
    </row>
    <row r="7" ht="21.75" customHeight="1" s="26">
      <c r="A7" s="50" t="inlineStr">
        <is>
          <t>Business Name</t>
        </is>
      </c>
      <c r="B7" s="51" t="inlineStr">
        <is>
          <t>Bobs Burgers</t>
        </is>
      </c>
      <c r="C7" s="51" t="n"/>
      <c r="D7" s="51" t="n"/>
      <c r="E7" s="51" t="n"/>
      <c r="F7" s="51" t="n"/>
    </row>
    <row r="8" ht="21.75" customHeight="1" s="26">
      <c r="A8" s="48" t="inlineStr">
        <is>
          <t>Business Address</t>
        </is>
      </c>
      <c r="B8" s="49" t="inlineStr">
        <is>
          <t>123 Main ST</t>
        </is>
      </c>
      <c r="C8" s="49" t="n"/>
      <c r="D8" s="49" t="n"/>
      <c r="E8" s="49" t="n"/>
      <c r="F8" s="49" t="n"/>
    </row>
    <row r="9" ht="21.75" customHeight="1" s="26">
      <c r="A9" s="50" t="inlineStr">
        <is>
          <t>Business Contact</t>
        </is>
      </c>
      <c r="B9" s="51" t="inlineStr">
        <is>
          <t xml:space="preserve">Bob </t>
        </is>
      </c>
      <c r="C9" s="51" t="n"/>
      <c r="D9" s="51" t="n"/>
      <c r="E9" s="51" t="n"/>
      <c r="F9" s="51" t="n"/>
    </row>
    <row r="10" ht="21.75" customHeight="1" s="26">
      <c r="A10" s="48" t="inlineStr">
        <is>
          <t>Business Phone</t>
        </is>
      </c>
      <c r="B10" s="49" t="n">
        <v>8885551211</v>
      </c>
      <c r="C10" s="49" t="n"/>
      <c r="D10" s="49" t="n"/>
      <c r="E10" s="49" t="n"/>
      <c r="F10" s="49" t="n"/>
    </row>
    <row r="11" ht="21.75" customHeight="1" s="26">
      <c r="A11" s="50" t="inlineStr">
        <is>
          <t>Business Email</t>
        </is>
      </c>
      <c r="B11" s="51" t="inlineStr">
        <is>
          <t>Bob@bobs.com</t>
        </is>
      </c>
      <c r="C11" s="51" t="n"/>
      <c r="D11" s="51" t="n"/>
      <c r="E11" s="51" t="n"/>
      <c r="F11" s="51" t="n"/>
    </row>
    <row r="12"/>
    <row r="13" ht="21.75" customHeight="1" s="26">
      <c r="A13" s="46" t="inlineStr">
        <is>
          <t>© 2026 Inspivo  |  inspivo.com  |  support@inspivo.com</t>
        </is>
      </c>
    </row>
  </sheetData>
  <mergeCells count="2">
    <mergeCell ref="A13:F13"/>
    <mergeCell ref="A1:F1"/>
  </mergeCells>
  <printOptions horizontalCentered="0" verticalCentered="0" headings="0" gridLines="0" gridLinesSet="1"/>
  <pageMargins left="0.5" right="0.5" top="0.65" bottom="0.65" header="0.511811023622047" footer="0.511811023622047"/>
  <pageSetup orientation="portrait" paperSize="1" scale="100" fitToHeight="0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2026-05-30T18:29:17Z</dcterms:created>
  <dcterms:modified xmlns:dcterms="http://purl.org/dc/terms/" xmlns:xsi="http://www.w3.org/2001/XMLSchema-instance" xsi:type="dcterms:W3CDTF">2026-06-05T11:15:40Z</dcterms:modified>
  <cp:revision>0</cp:revision>
</cp:coreProperties>
</file>